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CUARTO TRIMESTRE 2017\AUTOEVALUACION 4TO TRIM\"/>
    </mc:Choice>
  </mc:AlternateContent>
  <bookViews>
    <workbookView xWindow="0" yWindow="0" windowWidth="28800" windowHeight="10935" firstSheet="14" activeTab="15"/>
  </bookViews>
  <sheets>
    <sheet name="ANEXO 4 CONCENTRADO" sheetId="108" r:id="rId1"/>
    <sheet name="4.1PAR NUEVO(T)" sheetId="110" r:id="rId2"/>
    <sheet name="4.2 ADEFAS (T)" sheetId="116" r:id="rId3"/>
    <sheet name="4.3 PAR ECO (T)" sheetId="117" r:id="rId4"/>
    <sheet name="4.4 PAR NUEVO (NI)" sheetId="118" r:id="rId5"/>
    <sheet name="4.5 PAR NUEVO (CANCELADO)" sheetId="119" r:id="rId6"/>
    <sheet name="4.6 ISR NUEVO (T)" sheetId="120" r:id="rId7"/>
    <sheet name="4.7 ISR ECO (T)" sheetId="121" r:id="rId8"/>
    <sheet name="4.8 ISR NUEVO (NI)" sheetId="122" r:id="rId9"/>
    <sheet name="4.9 ADEPAR ECONOMIAS (T)" sheetId="123" r:id="rId10"/>
    <sheet name="4.10 INGESTION NUEVO (T)" sheetId="124" r:id="rId11"/>
    <sheet name="4.11 INGESTION ECO (T)" sheetId="126" r:id="rId12"/>
    <sheet name="4.12 INGESTION NUEVO (NI)" sheetId="128" r:id="rId13"/>
    <sheet name="4.13 INGESTION NUEVO(CANCELADO)" sheetId="127" r:id="rId14"/>
    <sheet name="4.14 INGESTION ECO (CANCELADOS)" sheetId="129" r:id="rId15"/>
    <sheet name="4.15 FIII NUEVO (T)" sheetId="130" r:id="rId16"/>
    <sheet name="4.16 FIII NUEVO (NI)" sheetId="131" r:id="rId17"/>
    <sheet name="4.17 FIV NUEVO (T)" sheetId="132" r:id="rId18"/>
    <sheet name="4.18 FIV ECO (T)" sheetId="133" r:id="rId19"/>
    <sheet name="4.19 FIV NUEVO (NI)" sheetId="134" r:id="rId20"/>
  </sheets>
  <externalReferences>
    <externalReference r:id="rId21"/>
    <externalReference r:id="rId22"/>
    <externalReference r:id="rId23"/>
    <externalReference r:id="rId24"/>
    <externalReference r:id="rId25"/>
  </externalReferences>
  <definedNames>
    <definedName name="ACUMULADO" localSheetId="10">#REF!</definedName>
    <definedName name="ACUMULADO" localSheetId="11">#REF!</definedName>
    <definedName name="ACUMULADO" localSheetId="12">#REF!</definedName>
    <definedName name="ACUMULADO" localSheetId="13">#REF!</definedName>
    <definedName name="ACUMULADO" localSheetId="14">#REF!</definedName>
    <definedName name="ACUMULADO" localSheetId="15">#REF!</definedName>
    <definedName name="ACUMULADO" localSheetId="16">#REF!</definedName>
    <definedName name="ACUMULADO" localSheetId="17">#REF!</definedName>
    <definedName name="ACUMULADO" localSheetId="18">#REF!</definedName>
    <definedName name="ACUMULADO" localSheetId="19">#REF!</definedName>
    <definedName name="ACUMULADO" localSheetId="2">#REF!</definedName>
    <definedName name="ACUMULADO" localSheetId="3">#REF!</definedName>
    <definedName name="ACUMULADO" localSheetId="4">#REF!</definedName>
    <definedName name="ACUMULADO" localSheetId="5">#REF!</definedName>
    <definedName name="ACUMULADO" localSheetId="6">#REF!</definedName>
    <definedName name="ACUMULADO" localSheetId="7">#REF!</definedName>
    <definedName name="ACUMULADO" localSheetId="8">#REF!</definedName>
    <definedName name="ACUMULADO" localSheetId="9">#REF!</definedName>
    <definedName name="ACUMULADO">#REF!</definedName>
    <definedName name="_xlnm.Print_Area" localSheetId="10">'4.10 INGESTION NUEVO (T)'!$A$1:$AD$148</definedName>
    <definedName name="_xlnm.Print_Area" localSheetId="11">'4.11 INGESTION ECO (T)'!$A$1:$AD$23</definedName>
    <definedName name="_xlnm.Print_Area" localSheetId="12">'4.12 INGESTION NUEVO (NI)'!$A$1:$AD$15</definedName>
    <definedName name="_xlnm.Print_Area" localSheetId="13">'4.13 INGESTION NUEVO(CANCELADO)'!$A$1:$AD$36</definedName>
    <definedName name="_xlnm.Print_Area" localSheetId="14">'4.14 INGESTION ECO (CANCELADOS)'!$A$1:$AD$18</definedName>
    <definedName name="_xlnm.Print_Area" localSheetId="15">'4.15 FIII NUEVO (T)'!$A$1:$AD$261</definedName>
    <definedName name="_xlnm.Print_Area" localSheetId="16">'4.16 FIII NUEVO (NI)'!$A$1:$AD$16</definedName>
    <definedName name="_xlnm.Print_Area" localSheetId="17">'4.17 FIV NUEVO (T)'!$A$1:$AD$18</definedName>
    <definedName name="_xlnm.Print_Area" localSheetId="18">'4.18 FIV ECO (T)'!$A$1:$AD$25</definedName>
    <definedName name="_xlnm.Print_Area" localSheetId="19">'4.19 FIV NUEVO (NI)'!$A$1:$AD$16</definedName>
    <definedName name="_xlnm.Print_Area" localSheetId="1">'4.1PAR NUEVO(T)'!$A$1:$AB$156</definedName>
    <definedName name="_xlnm.Print_Area" localSheetId="2">'4.2 ADEFAS (T)'!$A$1:$AD$16</definedName>
    <definedName name="_xlnm.Print_Area" localSheetId="3">'4.3 PAR ECO (T)'!$A$1:$AB$27</definedName>
    <definedName name="_xlnm.Print_Area" localSheetId="4">'4.4 PAR NUEVO (NI)'!$A$1:$AB$15</definedName>
    <definedName name="_xlnm.Print_Area" localSheetId="5">'4.5 PAR NUEVO (CANCELADO)'!$A$1:$AD$40</definedName>
    <definedName name="_xlnm.Print_Area" localSheetId="6">'4.6 ISR NUEVO (T)'!$A$1:$AD$88</definedName>
    <definedName name="_xlnm.Print_Area" localSheetId="7">'4.7 ISR ECO (T)'!$A$1:$AD$18</definedName>
    <definedName name="_xlnm.Print_Area" localSheetId="8">'4.8 ISR NUEVO (NI)'!$A$1:$AD$15</definedName>
    <definedName name="_xlnm.Print_Area" localSheetId="9">'4.9 ADEPAR ECONOMIAS (T)'!$A$1:$AD$19</definedName>
    <definedName name="_xlnm.Print_Area" localSheetId="0">'ANEXO 4 CONCENTRADO'!$A$1:$N$34</definedName>
    <definedName name="AUTOEVALUACION" localSheetId="10">#REF!</definedName>
    <definedName name="AUTOEVALUACION" localSheetId="11">#REF!</definedName>
    <definedName name="AUTOEVALUACION" localSheetId="12">#REF!</definedName>
    <definedName name="AUTOEVALUACION" localSheetId="13">#REF!</definedName>
    <definedName name="AUTOEVALUACION" localSheetId="14">#REF!</definedName>
    <definedName name="AUTOEVALUACION" localSheetId="15">#REF!</definedName>
    <definedName name="AUTOEVALUACION" localSheetId="16">#REF!</definedName>
    <definedName name="AUTOEVALUACION" localSheetId="17">#REF!</definedName>
    <definedName name="AUTOEVALUACION" localSheetId="18">#REF!</definedName>
    <definedName name="AUTOEVALUACION" localSheetId="19">#REF!</definedName>
    <definedName name="AUTOEVALUACION" localSheetId="2">#REF!</definedName>
    <definedName name="AUTOEVALUACION" localSheetId="3">#REF!</definedName>
    <definedName name="AUTOEVALUACION" localSheetId="4">#REF!</definedName>
    <definedName name="AUTOEVALUACION" localSheetId="5">#REF!</definedName>
    <definedName name="AUTOEVALUACION" localSheetId="6">#REF!</definedName>
    <definedName name="AUTOEVALUACION" localSheetId="7">#REF!</definedName>
    <definedName name="AUTOEVALUACION" localSheetId="8">#REF!</definedName>
    <definedName name="AUTOEVALUACION" localSheetId="9">#REF!</definedName>
    <definedName name="AUTOEVALUACION" localSheetId="0">'[1]CUADRO 3'!$A$2</definedName>
    <definedName name="AUTOEVALUACION">#REF!</definedName>
    <definedName name="CLAVE" localSheetId="10">'[2]ANEXO 4.9 ACCSXCONTRATO'!#REF!</definedName>
    <definedName name="CLAVE" localSheetId="11">'[2]ANEXO 4.9 ACCSXCONTRATO'!#REF!</definedName>
    <definedName name="CLAVE" localSheetId="12">'[2]ANEXO 4.9 ACCSXCONTRATO'!#REF!</definedName>
    <definedName name="CLAVE" localSheetId="13">'[2]ANEXO 4.9 ACCSXCONTRATO'!#REF!</definedName>
    <definedName name="CLAVE" localSheetId="14">'[2]ANEXO 4.9 ACCSXCONTRATO'!#REF!</definedName>
    <definedName name="CLAVE" localSheetId="15">'[2]ANEXO 4.9 ACCSXCONTRATO'!#REF!</definedName>
    <definedName name="CLAVE" localSheetId="16">'[2]ANEXO 4.9 ACCSXCONTRATO'!#REF!</definedName>
    <definedName name="CLAVE" localSheetId="17">'[2]ANEXO 4.9 ACCSXCONTRATO'!#REF!</definedName>
    <definedName name="CLAVE" localSheetId="18">'[2]ANEXO 4.9 ACCSXCONTRATO'!#REF!</definedName>
    <definedName name="CLAVE" localSheetId="19">'[2]ANEXO 4.9 ACCSXCONTRATO'!#REF!</definedName>
    <definedName name="CLAVE" localSheetId="2">'[2]ANEXO 4.9 ACCSXCONTRATO'!#REF!</definedName>
    <definedName name="CLAVE" localSheetId="3">'[2]ANEXO 4.9 ACCSXCONTRATO'!#REF!</definedName>
    <definedName name="CLAVE" localSheetId="4">'[2]ANEXO 4.9 ACCSXCONTRATO'!#REF!</definedName>
    <definedName name="CLAVE" localSheetId="5">'[2]ANEXO 4.9 ACCSXCONTRATO'!#REF!</definedName>
    <definedName name="CLAVE" localSheetId="6">'[2]ANEXO 4.9 ACCSXCONTRATO'!#REF!</definedName>
    <definedName name="CLAVE" localSheetId="7">'[2]ANEXO 4.9 ACCSXCONTRATO'!#REF!</definedName>
    <definedName name="CLAVE" localSheetId="8">'[2]ANEXO 4.9 ACCSXCONTRATO'!#REF!</definedName>
    <definedName name="CLAVE" localSheetId="9">'[2]ANEXO 4.9 ACCSXCONTRATO'!#REF!</definedName>
    <definedName name="CLAVE">'[2]ANEXO 4.9 ACCSXCONTRATO'!#REF!</definedName>
    <definedName name="CLAVES" localSheetId="10">'[2]ANEXO 3 PROG.PPTARIOS'!#REF!</definedName>
    <definedName name="CLAVES" localSheetId="11">'[2]ANEXO 3 PROG.PPTARIOS'!#REF!</definedName>
    <definedName name="CLAVES" localSheetId="12">'[2]ANEXO 3 PROG.PPTARIOS'!#REF!</definedName>
    <definedName name="CLAVES" localSheetId="13">'[2]ANEXO 3 PROG.PPTARIOS'!#REF!</definedName>
    <definedName name="CLAVES" localSheetId="14">'[2]ANEXO 3 PROG.PPTARIOS'!#REF!</definedName>
    <definedName name="CLAVES" localSheetId="15">'[2]ANEXO 3 PROG.PPTARIOS'!#REF!</definedName>
    <definedName name="CLAVES" localSheetId="16">'[2]ANEXO 3 PROG.PPTARIOS'!#REF!</definedName>
    <definedName name="CLAVES" localSheetId="17">'[2]ANEXO 3 PROG.PPTARIOS'!#REF!</definedName>
    <definedName name="CLAVES" localSheetId="18">'[2]ANEXO 3 PROG.PPTARIOS'!#REF!</definedName>
    <definedName name="CLAVES" localSheetId="19">'[2]ANEXO 3 PROG.PPTARIOS'!#REF!</definedName>
    <definedName name="CLAVES" localSheetId="2">'[2]ANEXO 3 PROG.PPTARIOS'!#REF!</definedName>
    <definedName name="CLAVES" localSheetId="3">'[2]ANEXO 3 PROG.PPTARIOS'!#REF!</definedName>
    <definedName name="CLAVES" localSheetId="4">'[2]ANEXO 3 PROG.PPTARIOS'!#REF!</definedName>
    <definedName name="CLAVES" localSheetId="5">'[2]ANEXO 3 PROG.PPTARIOS'!#REF!</definedName>
    <definedName name="CLAVES" localSheetId="6">'[2]ANEXO 3 PROG.PPTARIOS'!#REF!</definedName>
    <definedName name="CLAVES" localSheetId="7">'[2]ANEXO 3 PROG.PPTARIOS'!#REF!</definedName>
    <definedName name="CLAVES" localSheetId="8">'[2]ANEXO 3 PROG.PPTARIOS'!#REF!</definedName>
    <definedName name="CLAVES" localSheetId="9">'[2]ANEXO 3 PROG.PPTARIOS'!#REF!</definedName>
    <definedName name="CLAVES">'[2]ANEXO 3 PROG.PPTARIOS'!#REF!</definedName>
    <definedName name="CONTRATO" localSheetId="10">'[2]ANEXO 4.9 ACCSXCONTRATO'!#REF!</definedName>
    <definedName name="CONTRATO" localSheetId="11">'[2]ANEXO 4.9 ACCSXCONTRATO'!#REF!</definedName>
    <definedName name="CONTRATO" localSheetId="12">'[2]ANEXO 4.9 ACCSXCONTRATO'!#REF!</definedName>
    <definedName name="CONTRATO" localSheetId="13">'[2]ANEXO 4.9 ACCSXCONTRATO'!#REF!</definedName>
    <definedName name="CONTRATO" localSheetId="14">'[2]ANEXO 4.9 ACCSXCONTRATO'!#REF!</definedName>
    <definedName name="CONTRATO" localSheetId="15">'[2]ANEXO 4.9 ACCSXCONTRATO'!#REF!</definedName>
    <definedName name="CONTRATO" localSheetId="16">'[2]ANEXO 4.9 ACCSXCONTRATO'!#REF!</definedName>
    <definedName name="CONTRATO" localSheetId="17">'[2]ANEXO 4.9 ACCSXCONTRATO'!#REF!</definedName>
    <definedName name="CONTRATO" localSheetId="18">'[2]ANEXO 4.9 ACCSXCONTRATO'!#REF!</definedName>
    <definedName name="CONTRATO" localSheetId="19">'[2]ANEXO 4.9 ACCSXCONTRATO'!#REF!</definedName>
    <definedName name="CONTRATO" localSheetId="2">'[2]ANEXO 4.9 ACCSXCONTRATO'!#REF!</definedName>
    <definedName name="CONTRATO" localSheetId="3">'[2]ANEXO 4.9 ACCSXCONTRATO'!#REF!</definedName>
    <definedName name="CONTRATO" localSheetId="4">'[2]ANEXO 4.9 ACCSXCONTRATO'!#REF!</definedName>
    <definedName name="CONTRATO" localSheetId="5">'[2]ANEXO 4.9 ACCSXCONTRATO'!#REF!</definedName>
    <definedName name="CONTRATO" localSheetId="6">'[2]ANEXO 4.9 ACCSXCONTRATO'!#REF!</definedName>
    <definedName name="CONTRATO" localSheetId="7">'[2]ANEXO 4.9 ACCSXCONTRATO'!#REF!</definedName>
    <definedName name="CONTRATO" localSheetId="8">'[2]ANEXO 4.9 ACCSXCONTRATO'!#REF!</definedName>
    <definedName name="CONTRATO" localSheetId="9">'[2]ANEXO 4.9 ACCSXCONTRATO'!#REF!</definedName>
    <definedName name="CONTRATO">'[2]ANEXO 4.9 ACCSXCONTRATO'!#REF!</definedName>
    <definedName name="CONTRATOS" localSheetId="10">'[2]ANEXO 4.9 ACCSXCONTRATO'!#REF!</definedName>
    <definedName name="CONTRATOS" localSheetId="11">'[2]ANEXO 4.9 ACCSXCONTRATO'!#REF!</definedName>
    <definedName name="CONTRATOS" localSheetId="12">'[2]ANEXO 4.9 ACCSXCONTRATO'!#REF!</definedName>
    <definedName name="CONTRATOS" localSheetId="13">'[2]ANEXO 4.9 ACCSXCONTRATO'!#REF!</definedName>
    <definedName name="CONTRATOS" localSheetId="14">'[2]ANEXO 4.9 ACCSXCONTRATO'!#REF!</definedName>
    <definedName name="CONTRATOS" localSheetId="15">'[2]ANEXO 4.9 ACCSXCONTRATO'!#REF!</definedName>
    <definedName name="CONTRATOS" localSheetId="16">'[2]ANEXO 4.9 ACCSXCONTRATO'!#REF!</definedName>
    <definedName name="CONTRATOS" localSheetId="17">'[2]ANEXO 4.9 ACCSXCONTRATO'!#REF!</definedName>
    <definedName name="CONTRATOS" localSheetId="18">'[2]ANEXO 4.9 ACCSXCONTRATO'!#REF!</definedName>
    <definedName name="CONTRATOS" localSheetId="19">'[2]ANEXO 4.9 ACCSXCONTRATO'!#REF!</definedName>
    <definedName name="CONTRATOS" localSheetId="2">'[2]ANEXO 4.9 ACCSXCONTRATO'!#REF!</definedName>
    <definedName name="CONTRATOS" localSheetId="3">'[2]ANEXO 4.9 ACCSXCONTRATO'!#REF!</definedName>
    <definedName name="CONTRATOS" localSheetId="4">'[2]ANEXO 4.9 ACCSXCONTRATO'!#REF!</definedName>
    <definedName name="CONTRATOS" localSheetId="5">'[2]ANEXO 4.9 ACCSXCONTRATO'!#REF!</definedName>
    <definedName name="CONTRATOS" localSheetId="6">'[2]ANEXO 4.9 ACCSXCONTRATO'!#REF!</definedName>
    <definedName name="CONTRATOS" localSheetId="7">'[2]ANEXO 4.9 ACCSXCONTRATO'!#REF!</definedName>
    <definedName name="CONTRATOS" localSheetId="8">'[2]ANEXO 4.9 ACCSXCONTRATO'!#REF!</definedName>
    <definedName name="CONTRATOS" localSheetId="9">'[2]ANEXO 4.9 ACCSXCONTRATO'!#REF!</definedName>
    <definedName name="CONTRATOS">'[2]ANEXO 4.9 ACCSXCONTRATO'!#REF!</definedName>
    <definedName name="DE" localSheetId="10">#REF!</definedName>
    <definedName name="DE" localSheetId="11">#REF!</definedName>
    <definedName name="DE" localSheetId="12">#REF!</definedName>
    <definedName name="DE" localSheetId="13">#REF!</definedName>
    <definedName name="DE" localSheetId="14">#REF!</definedName>
    <definedName name="DE" localSheetId="15">#REF!</definedName>
    <definedName name="DE" localSheetId="16">#REF!</definedName>
    <definedName name="DE" localSheetId="17">#REF!</definedName>
    <definedName name="DE" localSheetId="18">#REF!</definedName>
    <definedName name="DE" localSheetId="19">#REF!</definedName>
    <definedName name="DE" localSheetId="2">#REF!</definedName>
    <definedName name="DE" localSheetId="3">#REF!</definedName>
    <definedName name="DE" localSheetId="4">#REF!</definedName>
    <definedName name="DE" localSheetId="5">#REF!</definedName>
    <definedName name="DE" localSheetId="6">#REF!</definedName>
    <definedName name="DE" localSheetId="7">#REF!</definedName>
    <definedName name="DE" localSheetId="8">#REF!</definedName>
    <definedName name="DE" localSheetId="9">#REF!</definedName>
    <definedName name="DE">#REF!</definedName>
    <definedName name="E" localSheetId="10">#REF!</definedName>
    <definedName name="E" localSheetId="11">#REF!</definedName>
    <definedName name="E" localSheetId="12">#REF!</definedName>
    <definedName name="E" localSheetId="13">#REF!</definedName>
    <definedName name="E" localSheetId="14">#REF!</definedName>
    <definedName name="E" localSheetId="15">#REF!</definedName>
    <definedName name="E" localSheetId="16">#REF!</definedName>
    <definedName name="E" localSheetId="17">#REF!</definedName>
    <definedName name="E" localSheetId="18">#REF!</definedName>
    <definedName name="E" localSheetId="19">#REF!</definedName>
    <definedName name="E" localSheetId="2">#REF!</definedName>
    <definedName name="E" localSheetId="3">#REF!</definedName>
    <definedName name="E" localSheetId="4">#REF!</definedName>
    <definedName name="E" localSheetId="5">#REF!</definedName>
    <definedName name="E" localSheetId="6">#REF!</definedName>
    <definedName name="E" localSheetId="7">#REF!</definedName>
    <definedName name="E" localSheetId="8">#REF!</definedName>
    <definedName name="E" localSheetId="9">#REF!</definedName>
    <definedName name="E">#REF!</definedName>
    <definedName name="EW" localSheetId="10">#REF!</definedName>
    <definedName name="EW" localSheetId="11">#REF!</definedName>
    <definedName name="EW" localSheetId="12">#REF!</definedName>
    <definedName name="EW" localSheetId="13">#REF!</definedName>
    <definedName name="EW" localSheetId="14">#REF!</definedName>
    <definedName name="EW" localSheetId="15">#REF!</definedName>
    <definedName name="EW" localSheetId="16">#REF!</definedName>
    <definedName name="EW" localSheetId="17">#REF!</definedName>
    <definedName name="EW" localSheetId="18">#REF!</definedName>
    <definedName name="EW" localSheetId="19">#REF!</definedName>
    <definedName name="EW" localSheetId="2">#REF!</definedName>
    <definedName name="EW" localSheetId="3">#REF!</definedName>
    <definedName name="EW" localSheetId="4">#REF!</definedName>
    <definedName name="EW" localSheetId="5">#REF!</definedName>
    <definedName name="EW" localSheetId="6">#REF!</definedName>
    <definedName name="EW" localSheetId="7">#REF!</definedName>
    <definedName name="EW" localSheetId="8">#REF!</definedName>
    <definedName name="EW" localSheetId="9">#REF!</definedName>
    <definedName name="EW">#REF!</definedName>
    <definedName name="FECHAUTO" localSheetId="10">#REF!</definedName>
    <definedName name="FECHAUTO" localSheetId="11">#REF!</definedName>
    <definedName name="FECHAUTO" localSheetId="12">#REF!</definedName>
    <definedName name="FECHAUTO" localSheetId="13">#REF!</definedName>
    <definedName name="FECHAUTO" localSheetId="14">#REF!</definedName>
    <definedName name="FECHAUTO" localSheetId="15">#REF!</definedName>
    <definedName name="FECHAUTO" localSheetId="16">#REF!</definedName>
    <definedName name="FECHAUTO" localSheetId="17">#REF!</definedName>
    <definedName name="FECHAUTO" localSheetId="18">#REF!</definedName>
    <definedName name="FECHAUTO" localSheetId="19">#REF!</definedName>
    <definedName name="FECHAUTO" localSheetId="2">#REF!</definedName>
    <definedName name="FECHAUTO" localSheetId="3">#REF!</definedName>
    <definedName name="FECHAUTO" localSheetId="4">#REF!</definedName>
    <definedName name="FECHAUTO" localSheetId="5">#REF!</definedName>
    <definedName name="FECHAUTO" localSheetId="6">#REF!</definedName>
    <definedName name="FECHAUTO" localSheetId="7">#REF!</definedName>
    <definedName name="FECHAUTO" localSheetId="8">#REF!</definedName>
    <definedName name="FECHAUTO" localSheetId="9">#REF!</definedName>
    <definedName name="FECHAUTO" localSheetId="0">'[1]CUADRO 3'!$A$3</definedName>
    <definedName name="FECHAUTO">#REF!</definedName>
    <definedName name="FINIQUITO" localSheetId="10">'[2]ANEXO 4.9 ACCSXCONTRATO'!#REF!</definedName>
    <definedName name="FINIQUITO" localSheetId="11">'[2]ANEXO 4.9 ACCSXCONTRATO'!#REF!</definedName>
    <definedName name="FINIQUITO" localSheetId="12">'[2]ANEXO 4.9 ACCSXCONTRATO'!#REF!</definedName>
    <definedName name="FINIQUITO" localSheetId="13">'[2]ANEXO 4.9 ACCSXCONTRATO'!#REF!</definedName>
    <definedName name="FINIQUITO" localSheetId="14">'[2]ANEXO 4.9 ACCSXCONTRATO'!#REF!</definedName>
    <definedName name="FINIQUITO" localSheetId="15">'[2]ANEXO 4.9 ACCSXCONTRATO'!#REF!</definedName>
    <definedName name="FINIQUITO" localSheetId="16">'[2]ANEXO 4.9 ACCSXCONTRATO'!#REF!</definedName>
    <definedName name="FINIQUITO" localSheetId="17">'[2]ANEXO 4.9 ACCSXCONTRATO'!#REF!</definedName>
    <definedName name="FINIQUITO" localSheetId="18">'[2]ANEXO 4.9 ACCSXCONTRATO'!#REF!</definedName>
    <definedName name="FINIQUITO" localSheetId="19">'[2]ANEXO 4.9 ACCSXCONTRATO'!#REF!</definedName>
    <definedName name="FINIQUITO" localSheetId="2">'[2]ANEXO 4.9 ACCSXCONTRATO'!#REF!</definedName>
    <definedName name="FINIQUITO" localSheetId="3">'[2]ANEXO 4.9 ACCSXCONTRATO'!#REF!</definedName>
    <definedName name="FINIQUITO" localSheetId="4">'[2]ANEXO 4.9 ACCSXCONTRATO'!#REF!</definedName>
    <definedName name="FINIQUITO" localSheetId="5">'[2]ANEXO 4.9 ACCSXCONTRATO'!#REF!</definedName>
    <definedName name="FINIQUITO" localSheetId="6">'[2]ANEXO 4.9 ACCSXCONTRATO'!#REF!</definedName>
    <definedName name="FINIQUITO" localSheetId="7">'[2]ANEXO 4.9 ACCSXCONTRATO'!#REF!</definedName>
    <definedName name="FINIQUITO" localSheetId="8">'[2]ANEXO 4.9 ACCSXCONTRATO'!#REF!</definedName>
    <definedName name="FINIQUITO" localSheetId="9">'[2]ANEXO 4.9 ACCSXCONTRATO'!#REF!</definedName>
    <definedName name="FINIQUITO">'[2]ANEXO 4.9 ACCSXCONTRATO'!#REF!</definedName>
    <definedName name="LISTA" localSheetId="10">'[2]ACCCONVENIDAS 4.B'!#REF!</definedName>
    <definedName name="LISTA" localSheetId="11">'[2]ACCCONVENIDAS 4.B'!#REF!</definedName>
    <definedName name="LISTA" localSheetId="12">'[2]ACCCONVENIDAS 4.B'!#REF!</definedName>
    <definedName name="LISTA" localSheetId="13">'[2]ACCCONVENIDAS 4.B'!#REF!</definedName>
    <definedName name="LISTA" localSheetId="14">'[2]ACCCONVENIDAS 4.B'!#REF!</definedName>
    <definedName name="LISTA" localSheetId="15">'[2]ACCCONVENIDAS 4.B'!#REF!</definedName>
    <definedName name="LISTA" localSheetId="16">'[2]ACCCONVENIDAS 4.B'!#REF!</definedName>
    <definedName name="LISTA" localSheetId="17">'[2]ACCCONVENIDAS 4.B'!#REF!</definedName>
    <definedName name="LISTA" localSheetId="18">'[2]ACCCONVENIDAS 4.B'!#REF!</definedName>
    <definedName name="LISTA" localSheetId="19">'[2]ACCCONVENIDAS 4.B'!#REF!</definedName>
    <definedName name="LISTA" localSheetId="2">'[2]ACCCONVENIDAS 4.B'!#REF!</definedName>
    <definedName name="LISTA" localSheetId="3">'[2]ACCCONVENIDAS 4.B'!#REF!</definedName>
    <definedName name="LISTA" localSheetId="4">'[2]ACCCONVENIDAS 4.B'!#REF!</definedName>
    <definedName name="LISTA" localSheetId="5">'[2]ACCCONVENIDAS 4.B'!#REF!</definedName>
    <definedName name="LISTA" localSheetId="6">'[2]ACCCONVENIDAS 4.B'!#REF!</definedName>
    <definedName name="LISTA" localSheetId="7">'[2]ACCCONVENIDAS 4.B'!#REF!</definedName>
    <definedName name="LISTA" localSheetId="8">'[2]ACCCONVENIDAS 4.B'!#REF!</definedName>
    <definedName name="LISTA" localSheetId="9">'[2]ACCCONVENIDAS 4.B'!#REF!</definedName>
    <definedName name="LISTA">'[2]ACCCONVENIDAS 4.B'!#REF!</definedName>
    <definedName name="META" localSheetId="10">'[2]ANEXO 3 PROG.PPTARIOS'!#REF!</definedName>
    <definedName name="META" localSheetId="11">'[2]ANEXO 3 PROG.PPTARIOS'!#REF!</definedName>
    <definedName name="META" localSheetId="12">'[2]ANEXO 3 PROG.PPTARIOS'!#REF!</definedName>
    <definedName name="META" localSheetId="13">'[2]ANEXO 3 PROG.PPTARIOS'!#REF!</definedName>
    <definedName name="META" localSheetId="14">'[2]ANEXO 3 PROG.PPTARIOS'!#REF!</definedName>
    <definedName name="META" localSheetId="15">'[2]ANEXO 3 PROG.PPTARIOS'!#REF!</definedName>
    <definedName name="META" localSheetId="16">'[2]ANEXO 3 PROG.PPTARIOS'!#REF!</definedName>
    <definedName name="META" localSheetId="17">'[2]ANEXO 3 PROG.PPTARIOS'!#REF!</definedName>
    <definedName name="META" localSheetId="18">'[2]ANEXO 3 PROG.PPTARIOS'!#REF!</definedName>
    <definedName name="META" localSheetId="19">'[2]ANEXO 3 PROG.PPTARIOS'!#REF!</definedName>
    <definedName name="META" localSheetId="2">'[2]ANEXO 3 PROG.PPTARIOS'!#REF!</definedName>
    <definedName name="META" localSheetId="3">'[2]ANEXO 3 PROG.PPTARIOS'!#REF!</definedName>
    <definedName name="META" localSheetId="4">'[2]ANEXO 3 PROG.PPTARIOS'!#REF!</definedName>
    <definedName name="META" localSheetId="5">'[2]ANEXO 3 PROG.PPTARIOS'!#REF!</definedName>
    <definedName name="META" localSheetId="6">'[2]ANEXO 3 PROG.PPTARIOS'!#REF!</definedName>
    <definedName name="META" localSheetId="7">'[2]ANEXO 3 PROG.PPTARIOS'!#REF!</definedName>
    <definedName name="META" localSheetId="8">'[2]ANEXO 3 PROG.PPTARIOS'!#REF!</definedName>
    <definedName name="META" localSheetId="9">'[2]ANEXO 3 PROG.PPTARIOS'!#REF!</definedName>
    <definedName name="META">'[2]ANEXO 3 PROG.PPTARIOS'!#REF!</definedName>
    <definedName name="META2" localSheetId="10">'[2]ANEXO 3 PROG.PPTARIOS'!#REF!</definedName>
    <definedName name="META2" localSheetId="11">'[2]ANEXO 3 PROG.PPTARIOS'!#REF!</definedName>
    <definedName name="META2" localSheetId="12">'[2]ANEXO 3 PROG.PPTARIOS'!#REF!</definedName>
    <definedName name="META2" localSheetId="13">'[2]ANEXO 3 PROG.PPTARIOS'!#REF!</definedName>
    <definedName name="META2" localSheetId="14">'[2]ANEXO 3 PROG.PPTARIOS'!#REF!</definedName>
    <definedName name="META2" localSheetId="15">'[2]ANEXO 3 PROG.PPTARIOS'!#REF!</definedName>
    <definedName name="META2" localSheetId="16">'[2]ANEXO 3 PROG.PPTARIOS'!#REF!</definedName>
    <definedName name="META2" localSheetId="17">'[2]ANEXO 3 PROG.PPTARIOS'!#REF!</definedName>
    <definedName name="META2" localSheetId="18">'[2]ANEXO 3 PROG.PPTARIOS'!#REF!</definedName>
    <definedName name="META2" localSheetId="19">'[2]ANEXO 3 PROG.PPTARIOS'!#REF!</definedName>
    <definedName name="META2" localSheetId="2">'[2]ANEXO 3 PROG.PPTARIOS'!#REF!</definedName>
    <definedName name="META2" localSheetId="3">'[2]ANEXO 3 PROG.PPTARIOS'!#REF!</definedName>
    <definedName name="META2" localSheetId="4">'[2]ANEXO 3 PROG.PPTARIOS'!#REF!</definedName>
    <definedName name="META2" localSheetId="5">'[2]ANEXO 3 PROG.PPTARIOS'!#REF!</definedName>
    <definedName name="META2" localSheetId="6">'[2]ANEXO 3 PROG.PPTARIOS'!#REF!</definedName>
    <definedName name="META2" localSheetId="7">'[2]ANEXO 3 PROG.PPTARIOS'!#REF!</definedName>
    <definedName name="META2" localSheetId="8">'[2]ANEXO 3 PROG.PPTARIOS'!#REF!</definedName>
    <definedName name="META2" localSheetId="9">'[2]ANEXO 3 PROG.PPTARIOS'!#REF!</definedName>
    <definedName name="META2">'[2]ANEXO 3 PROG.PPTARIOS'!#REF!</definedName>
    <definedName name="momen" localSheetId="10">'[3]ANEXO 4.9 ACCSXCONTRATO'!#REF!</definedName>
    <definedName name="momen" localSheetId="11">'[3]ANEXO 4.9 ACCSXCONTRATO'!#REF!</definedName>
    <definedName name="momen" localSheetId="12">'[3]ANEXO 4.9 ACCSXCONTRATO'!#REF!</definedName>
    <definedName name="momen" localSheetId="13">'[3]ANEXO 4.9 ACCSXCONTRATO'!#REF!</definedName>
    <definedName name="momen" localSheetId="14">'[3]ANEXO 4.9 ACCSXCONTRATO'!#REF!</definedName>
    <definedName name="momen" localSheetId="15">'[3]ANEXO 4.9 ACCSXCONTRATO'!#REF!</definedName>
    <definedName name="momen" localSheetId="16">'[3]ANEXO 4.9 ACCSXCONTRATO'!#REF!</definedName>
    <definedName name="momen" localSheetId="17">'[3]ANEXO 4.9 ACCSXCONTRATO'!#REF!</definedName>
    <definedName name="momen" localSheetId="18">'[3]ANEXO 4.9 ACCSXCONTRATO'!#REF!</definedName>
    <definedName name="momen" localSheetId="19">'[3]ANEXO 4.9 ACCSXCONTRATO'!#REF!</definedName>
    <definedName name="momen" localSheetId="2">'[3]ANEXO 4.9 ACCSXCONTRATO'!#REF!</definedName>
    <definedName name="momen" localSheetId="3">'[3]ANEXO 4.9 ACCSXCONTRATO'!#REF!</definedName>
    <definedName name="momen" localSheetId="4">'[3]ANEXO 4.9 ACCSXCONTRATO'!#REF!</definedName>
    <definedName name="momen" localSheetId="5">'[3]ANEXO 4.9 ACCSXCONTRATO'!#REF!</definedName>
    <definedName name="momen" localSheetId="6">'[3]ANEXO 4.9 ACCSXCONTRATO'!#REF!</definedName>
    <definedName name="momen" localSheetId="7">'[3]ANEXO 4.9 ACCSXCONTRATO'!#REF!</definedName>
    <definedName name="momen" localSheetId="8">'[3]ANEXO 4.9 ACCSXCONTRATO'!#REF!</definedName>
    <definedName name="momen" localSheetId="9">'[3]ANEXO 4.9 ACCSXCONTRATO'!#REF!</definedName>
    <definedName name="momen">'[3]ANEXO 4.9 ACCSXCONTRATO'!#REF!</definedName>
    <definedName name="nombre" localSheetId="10">'[3]ANEXO 3 PROG.PPTARIOS'!#REF!</definedName>
    <definedName name="nombre" localSheetId="11">'[3]ANEXO 3 PROG.PPTARIOS'!#REF!</definedName>
    <definedName name="nombre" localSheetId="12">'[3]ANEXO 3 PROG.PPTARIOS'!#REF!</definedName>
    <definedName name="nombre" localSheetId="13">'[3]ANEXO 3 PROG.PPTARIOS'!#REF!</definedName>
    <definedName name="nombre" localSheetId="14">'[3]ANEXO 3 PROG.PPTARIOS'!#REF!</definedName>
    <definedName name="nombre" localSheetId="15">'[3]ANEXO 3 PROG.PPTARIOS'!#REF!</definedName>
    <definedName name="nombre" localSheetId="16">'[3]ANEXO 3 PROG.PPTARIOS'!#REF!</definedName>
    <definedName name="nombre" localSheetId="17">'[3]ANEXO 3 PROG.PPTARIOS'!#REF!</definedName>
    <definedName name="nombre" localSheetId="18">'[3]ANEXO 3 PROG.PPTARIOS'!#REF!</definedName>
    <definedName name="nombre" localSheetId="19">'[3]ANEXO 3 PROG.PPTARIOS'!#REF!</definedName>
    <definedName name="nombre" localSheetId="2">'[3]ANEXO 3 PROG.PPTARIOS'!#REF!</definedName>
    <definedName name="nombre" localSheetId="3">'[3]ANEXO 3 PROG.PPTARIOS'!#REF!</definedName>
    <definedName name="nombre" localSheetId="4">'[3]ANEXO 3 PROG.PPTARIOS'!#REF!</definedName>
    <definedName name="nombre" localSheetId="5">'[3]ANEXO 3 PROG.PPTARIOS'!#REF!</definedName>
    <definedName name="nombre" localSheetId="6">'[3]ANEXO 3 PROG.PPTARIOS'!#REF!</definedName>
    <definedName name="nombre" localSheetId="7">'[3]ANEXO 3 PROG.PPTARIOS'!#REF!</definedName>
    <definedName name="nombre" localSheetId="8">'[3]ANEXO 3 PROG.PPTARIOS'!#REF!</definedName>
    <definedName name="nombre" localSheetId="9">'[3]ANEXO 3 PROG.PPTARIOS'!#REF!</definedName>
    <definedName name="nombre">'[3]ANEXO 3 PROG.PPTARIOS'!#REF!</definedName>
    <definedName name="nuevos" localSheetId="10">'[2]ANEXO 4.9 ACCSXCONTRATO'!#REF!</definedName>
    <definedName name="nuevos" localSheetId="11">'[2]ANEXO 4.9 ACCSXCONTRATO'!#REF!</definedName>
    <definedName name="nuevos" localSheetId="12">'[2]ANEXO 4.9 ACCSXCONTRATO'!#REF!</definedName>
    <definedName name="nuevos" localSheetId="13">'[2]ANEXO 4.9 ACCSXCONTRATO'!#REF!</definedName>
    <definedName name="nuevos" localSheetId="14">'[2]ANEXO 4.9 ACCSXCONTRATO'!#REF!</definedName>
    <definedName name="nuevos" localSheetId="15">'[2]ANEXO 4.9 ACCSXCONTRATO'!#REF!</definedName>
    <definedName name="nuevos" localSheetId="16">'[2]ANEXO 4.9 ACCSXCONTRATO'!#REF!</definedName>
    <definedName name="nuevos" localSheetId="17">'[2]ANEXO 4.9 ACCSXCONTRATO'!#REF!</definedName>
    <definedName name="nuevos" localSheetId="18">'[2]ANEXO 4.9 ACCSXCONTRATO'!#REF!</definedName>
    <definedName name="nuevos" localSheetId="19">'[2]ANEXO 4.9 ACCSXCONTRATO'!#REF!</definedName>
    <definedName name="nuevos" localSheetId="2">'[2]ANEXO 4.9 ACCSXCONTRATO'!#REF!</definedName>
    <definedName name="nuevos" localSheetId="3">'[2]ANEXO 4.9 ACCSXCONTRATO'!#REF!</definedName>
    <definedName name="nuevos" localSheetId="4">'[2]ANEXO 4.9 ACCSXCONTRATO'!#REF!</definedName>
    <definedName name="nuevos" localSheetId="5">'[2]ANEXO 4.9 ACCSXCONTRATO'!#REF!</definedName>
    <definedName name="nuevos" localSheetId="6">'[2]ANEXO 4.9 ACCSXCONTRATO'!#REF!</definedName>
    <definedName name="nuevos" localSheetId="7">'[2]ANEXO 4.9 ACCSXCONTRATO'!#REF!</definedName>
    <definedName name="nuevos" localSheetId="8">'[2]ANEXO 4.9 ACCSXCONTRATO'!#REF!</definedName>
    <definedName name="nuevos" localSheetId="9">'[2]ANEXO 4.9 ACCSXCONTRATO'!#REF!</definedName>
    <definedName name="nuevos">'[2]ANEXO 4.9 ACCSXCONTRATO'!#REF!</definedName>
    <definedName name="PERIODO" localSheetId="0">'[4]EVALUACION DEL GASTO'!$L$6</definedName>
    <definedName name="PERIODO">'[5]EVALUACION DEL GASTO'!$L$6</definedName>
    <definedName name="presup" localSheetId="10">'[2]ANEXO 3 PROG.PPTARIOS'!#REF!</definedName>
    <definedName name="presup" localSheetId="11">'[2]ANEXO 3 PROG.PPTARIOS'!#REF!</definedName>
    <definedName name="presup" localSheetId="12">'[2]ANEXO 3 PROG.PPTARIOS'!#REF!</definedName>
    <definedName name="presup" localSheetId="13">'[2]ANEXO 3 PROG.PPTARIOS'!#REF!</definedName>
    <definedName name="presup" localSheetId="14">'[2]ANEXO 3 PROG.PPTARIOS'!#REF!</definedName>
    <definedName name="presup" localSheetId="15">'[2]ANEXO 3 PROG.PPTARIOS'!#REF!</definedName>
    <definedName name="presup" localSheetId="16">'[2]ANEXO 3 PROG.PPTARIOS'!#REF!</definedName>
    <definedName name="presup" localSheetId="17">'[2]ANEXO 3 PROG.PPTARIOS'!#REF!</definedName>
    <definedName name="presup" localSheetId="18">'[2]ANEXO 3 PROG.PPTARIOS'!#REF!</definedName>
    <definedName name="presup" localSheetId="19">'[2]ANEXO 3 PROG.PPTARIOS'!#REF!</definedName>
    <definedName name="presup" localSheetId="2">'[2]ANEXO 3 PROG.PPTARIOS'!#REF!</definedName>
    <definedName name="presup" localSheetId="3">'[2]ANEXO 3 PROG.PPTARIOS'!#REF!</definedName>
    <definedName name="presup" localSheetId="4">'[2]ANEXO 3 PROG.PPTARIOS'!#REF!</definedName>
    <definedName name="presup" localSheetId="5">'[2]ANEXO 3 PROG.PPTARIOS'!#REF!</definedName>
    <definedName name="presup" localSheetId="6">'[2]ANEXO 3 PROG.PPTARIOS'!#REF!</definedName>
    <definedName name="presup" localSheetId="7">'[2]ANEXO 3 PROG.PPTARIOS'!#REF!</definedName>
    <definedName name="presup" localSheetId="8">'[2]ANEXO 3 PROG.PPTARIOS'!#REF!</definedName>
    <definedName name="presup" localSheetId="9">'[2]ANEXO 3 PROG.PPTARIOS'!#REF!</definedName>
    <definedName name="presup">'[2]ANEXO 3 PROG.PPTARIOS'!#REF!</definedName>
    <definedName name="prog" localSheetId="10">'[2]ANEXO 3 PROG.PPTARIOS'!#REF!</definedName>
    <definedName name="prog" localSheetId="11">'[2]ANEXO 3 PROG.PPTARIOS'!#REF!</definedName>
    <definedName name="prog" localSheetId="12">'[2]ANEXO 3 PROG.PPTARIOS'!#REF!</definedName>
    <definedName name="prog" localSheetId="13">'[2]ANEXO 3 PROG.PPTARIOS'!#REF!</definedName>
    <definedName name="prog" localSheetId="14">'[2]ANEXO 3 PROG.PPTARIOS'!#REF!</definedName>
    <definedName name="prog" localSheetId="15">'[2]ANEXO 3 PROG.PPTARIOS'!#REF!</definedName>
    <definedName name="prog" localSheetId="16">'[2]ANEXO 3 PROG.PPTARIOS'!#REF!</definedName>
    <definedName name="prog" localSheetId="17">'[2]ANEXO 3 PROG.PPTARIOS'!#REF!</definedName>
    <definedName name="prog" localSheetId="18">'[2]ANEXO 3 PROG.PPTARIOS'!#REF!</definedName>
    <definedName name="prog" localSheetId="19">'[2]ANEXO 3 PROG.PPTARIOS'!#REF!</definedName>
    <definedName name="prog" localSheetId="2">'[2]ANEXO 3 PROG.PPTARIOS'!#REF!</definedName>
    <definedName name="prog" localSheetId="3">'[2]ANEXO 3 PROG.PPTARIOS'!#REF!</definedName>
    <definedName name="prog" localSheetId="4">'[2]ANEXO 3 PROG.PPTARIOS'!#REF!</definedName>
    <definedName name="prog" localSheetId="5">'[2]ANEXO 3 PROG.PPTARIOS'!#REF!</definedName>
    <definedName name="prog" localSheetId="6">'[2]ANEXO 3 PROG.PPTARIOS'!#REF!</definedName>
    <definedName name="prog" localSheetId="7">'[2]ANEXO 3 PROG.PPTARIOS'!#REF!</definedName>
    <definedName name="prog" localSheetId="8">'[2]ANEXO 3 PROG.PPTARIOS'!#REF!</definedName>
    <definedName name="prog" localSheetId="9">'[2]ANEXO 3 PROG.PPTARIOS'!#REF!</definedName>
    <definedName name="prog">'[2]ANEXO 3 PROG.PPTARIOS'!#REF!</definedName>
    <definedName name="PROGRAMA" localSheetId="10">'[2]ANEXO 3 PROG.PPTARIOS'!#REF!</definedName>
    <definedName name="PROGRAMA" localSheetId="11">'[2]ANEXO 3 PROG.PPTARIOS'!#REF!</definedName>
    <definedName name="PROGRAMA" localSheetId="12">'[2]ANEXO 3 PROG.PPTARIOS'!#REF!</definedName>
    <definedName name="PROGRAMA" localSheetId="13">'[2]ANEXO 3 PROG.PPTARIOS'!#REF!</definedName>
    <definedName name="PROGRAMA" localSheetId="14">'[2]ANEXO 3 PROG.PPTARIOS'!#REF!</definedName>
    <definedName name="PROGRAMA" localSheetId="15">'[2]ANEXO 3 PROG.PPTARIOS'!#REF!</definedName>
    <definedName name="PROGRAMA" localSheetId="16">'[2]ANEXO 3 PROG.PPTARIOS'!#REF!</definedName>
    <definedName name="PROGRAMA" localSheetId="17">'[2]ANEXO 3 PROG.PPTARIOS'!#REF!</definedName>
    <definedName name="PROGRAMA" localSheetId="18">'[2]ANEXO 3 PROG.PPTARIOS'!#REF!</definedName>
    <definedName name="PROGRAMA" localSheetId="19">'[2]ANEXO 3 PROG.PPTARIOS'!#REF!</definedName>
    <definedName name="PROGRAMA" localSheetId="2">'[2]ANEXO 3 PROG.PPTARIOS'!#REF!</definedName>
    <definedName name="PROGRAMA" localSheetId="3">'[2]ANEXO 3 PROG.PPTARIOS'!#REF!</definedName>
    <definedName name="PROGRAMA" localSheetId="4">'[2]ANEXO 3 PROG.PPTARIOS'!#REF!</definedName>
    <definedName name="PROGRAMA" localSheetId="5">'[2]ANEXO 3 PROG.PPTARIOS'!#REF!</definedName>
    <definedName name="PROGRAMA" localSheetId="6">'[2]ANEXO 3 PROG.PPTARIOS'!#REF!</definedName>
    <definedName name="PROGRAMA" localSheetId="7">'[2]ANEXO 3 PROG.PPTARIOS'!#REF!</definedName>
    <definedName name="PROGRAMA" localSheetId="8">'[2]ANEXO 3 PROG.PPTARIOS'!#REF!</definedName>
    <definedName name="PROGRAMA" localSheetId="9">'[2]ANEXO 3 PROG.PPTARIOS'!#REF!</definedName>
    <definedName name="PROGRAMA">'[2]ANEXO 3 PROG.PPTARIOS'!#REF!</definedName>
    <definedName name="PROY" localSheetId="10">'[2]ANEXO 4.9 ACCSXCONTRATO'!#REF!</definedName>
    <definedName name="PROY" localSheetId="11">'[2]ANEXO 4.9 ACCSXCONTRATO'!#REF!</definedName>
    <definedName name="PROY" localSheetId="12">'[2]ANEXO 4.9 ACCSXCONTRATO'!#REF!</definedName>
    <definedName name="PROY" localSheetId="13">'[2]ANEXO 4.9 ACCSXCONTRATO'!#REF!</definedName>
    <definedName name="PROY" localSheetId="14">'[2]ANEXO 4.9 ACCSXCONTRATO'!#REF!</definedName>
    <definedName name="PROY" localSheetId="15">'[2]ANEXO 4.9 ACCSXCONTRATO'!#REF!</definedName>
    <definedName name="PROY" localSheetId="16">'[2]ANEXO 4.9 ACCSXCONTRATO'!#REF!</definedName>
    <definedName name="PROY" localSheetId="17">'[2]ANEXO 4.9 ACCSXCONTRATO'!#REF!</definedName>
    <definedName name="PROY" localSheetId="18">'[2]ANEXO 4.9 ACCSXCONTRATO'!#REF!</definedName>
    <definedName name="PROY" localSheetId="19">'[2]ANEXO 4.9 ACCSXCONTRATO'!#REF!</definedName>
    <definedName name="PROY" localSheetId="2">'[2]ANEXO 4.9 ACCSXCONTRATO'!#REF!</definedName>
    <definedName name="PROY" localSheetId="3">'[2]ANEXO 4.9 ACCSXCONTRATO'!#REF!</definedName>
    <definedName name="PROY" localSheetId="4">'[2]ANEXO 4.9 ACCSXCONTRATO'!#REF!</definedName>
    <definedName name="PROY" localSheetId="5">'[2]ANEXO 4.9 ACCSXCONTRATO'!#REF!</definedName>
    <definedName name="PROY" localSheetId="6">'[2]ANEXO 4.9 ACCSXCONTRATO'!#REF!</definedName>
    <definedName name="PROY" localSheetId="7">'[2]ANEXO 4.9 ACCSXCONTRATO'!#REF!</definedName>
    <definedName name="PROY" localSheetId="8">'[2]ANEXO 4.9 ACCSXCONTRATO'!#REF!</definedName>
    <definedName name="PROY" localSheetId="9">'[2]ANEXO 4.9 ACCSXCONTRATO'!#REF!</definedName>
    <definedName name="PROY">'[2]ANEXO 4.9 ACCSXCONTRATO'!#REF!</definedName>
    <definedName name="RES">'[1]CUADRO 3'!$A$4</definedName>
    <definedName name="_xlnm.Print_Titles" localSheetId="10">'4.10 INGESTION NUEVO (T)'!$1:$9</definedName>
    <definedName name="_xlnm.Print_Titles" localSheetId="11">'4.11 INGESTION ECO (T)'!$1:$9</definedName>
    <definedName name="_xlnm.Print_Titles" localSheetId="12">'4.12 INGESTION NUEVO (NI)'!$1:$9</definedName>
    <definedName name="_xlnm.Print_Titles" localSheetId="13">'4.13 INGESTION NUEVO(CANCELADO)'!$1:$9</definedName>
    <definedName name="_xlnm.Print_Titles" localSheetId="14">'4.14 INGESTION ECO (CANCELADOS)'!$1:$9</definedName>
    <definedName name="_xlnm.Print_Titles" localSheetId="15">'4.15 FIII NUEVO (T)'!$1:$9</definedName>
    <definedName name="_xlnm.Print_Titles" localSheetId="16">'4.16 FIII NUEVO (NI)'!$1:$9</definedName>
    <definedName name="_xlnm.Print_Titles" localSheetId="17">'4.17 FIV NUEVO (T)'!$1:$9</definedName>
    <definedName name="_xlnm.Print_Titles" localSheetId="18">'4.18 FIV ECO (T)'!$1:$9</definedName>
    <definedName name="_xlnm.Print_Titles" localSheetId="19">'4.19 FIV NUEVO (NI)'!$1:$9</definedName>
    <definedName name="_xlnm.Print_Titles" localSheetId="1">'4.1PAR NUEVO(T)'!$1:$9</definedName>
    <definedName name="_xlnm.Print_Titles" localSheetId="2">'4.2 ADEFAS (T)'!$1:$9</definedName>
    <definedName name="_xlnm.Print_Titles" localSheetId="3">'4.3 PAR ECO (T)'!$1:$9</definedName>
    <definedName name="_xlnm.Print_Titles" localSheetId="4">'4.4 PAR NUEVO (NI)'!$1:$9</definedName>
    <definedName name="_xlnm.Print_Titles" localSheetId="5">'4.5 PAR NUEVO (CANCELADO)'!$1:$9</definedName>
    <definedName name="_xlnm.Print_Titles" localSheetId="6">'4.6 ISR NUEVO (T)'!$1:$9</definedName>
    <definedName name="_xlnm.Print_Titles" localSheetId="7">'4.7 ISR ECO (T)'!$1:$9</definedName>
    <definedName name="_xlnm.Print_Titles" localSheetId="8">'4.8 ISR NUEVO (NI)'!$1:$9</definedName>
    <definedName name="_xlnm.Print_Titles" localSheetId="9">'4.9 ADEPAR ECONOMIAS (T)'!$1:$9</definedName>
    <definedName name="TRIM">'[2]ANEXO 2'!$A$134</definedName>
    <definedName name="TRIMANTERIOR" localSheetId="10">#REF!</definedName>
    <definedName name="TRIMANTERIOR" localSheetId="11">#REF!</definedName>
    <definedName name="TRIMANTERIOR" localSheetId="12">#REF!</definedName>
    <definedName name="TRIMANTERIOR" localSheetId="13">#REF!</definedName>
    <definedName name="TRIMANTERIOR" localSheetId="14">#REF!</definedName>
    <definedName name="TRIMANTERIOR" localSheetId="15">#REF!</definedName>
    <definedName name="TRIMANTERIOR" localSheetId="16">#REF!</definedName>
    <definedName name="TRIMANTERIOR" localSheetId="17">#REF!</definedName>
    <definedName name="TRIMANTERIOR" localSheetId="18">#REF!</definedName>
    <definedName name="TRIMANTERIOR" localSheetId="19">#REF!</definedName>
    <definedName name="TRIMANTERIOR" localSheetId="2">#REF!</definedName>
    <definedName name="TRIMANTERIOR" localSheetId="3">#REF!</definedName>
    <definedName name="TRIMANTERIOR" localSheetId="4">#REF!</definedName>
    <definedName name="TRIMANTERIOR" localSheetId="5">#REF!</definedName>
    <definedName name="TRIMANTERIOR" localSheetId="6">#REF!</definedName>
    <definedName name="TRIMANTERIOR" localSheetId="7">#REF!</definedName>
    <definedName name="TRIMANTERIOR" localSheetId="8">#REF!</definedName>
    <definedName name="TRIMANTERIOR" localSheetId="9">#REF!</definedName>
    <definedName name="TRIMANTERIOR" localSheetId="0">'[1]CUADRO 3'!$A$6</definedName>
    <definedName name="TRIMANTERIOR">#REF!</definedName>
    <definedName name="TRIMESTRE" localSheetId="10">#REF!</definedName>
    <definedName name="TRIMESTRE" localSheetId="11">#REF!</definedName>
    <definedName name="TRIMESTRE" localSheetId="12">#REF!</definedName>
    <definedName name="TRIMESTRE" localSheetId="13">#REF!</definedName>
    <definedName name="TRIMESTRE" localSheetId="14">#REF!</definedName>
    <definedName name="TRIMESTRE" localSheetId="15">#REF!</definedName>
    <definedName name="TRIMESTRE" localSheetId="16">#REF!</definedName>
    <definedName name="TRIMESTRE" localSheetId="17">#REF!</definedName>
    <definedName name="TRIMESTRE" localSheetId="18">#REF!</definedName>
    <definedName name="TRIMESTRE" localSheetId="19">#REF!</definedName>
    <definedName name="TRIMESTRE" localSheetId="2">#REF!</definedName>
    <definedName name="TRIMESTRE" localSheetId="3">#REF!</definedName>
    <definedName name="TRIMESTRE" localSheetId="4">#REF!</definedName>
    <definedName name="TRIMESTRE" localSheetId="5">#REF!</definedName>
    <definedName name="TRIMESTRE" localSheetId="6">#REF!</definedName>
    <definedName name="TRIMESTRE" localSheetId="7">#REF!</definedName>
    <definedName name="TRIMESTRE" localSheetId="8">#REF!</definedName>
    <definedName name="TRIMESTRE" localSheetId="9">#REF!</definedName>
    <definedName name="TRIMESTRE" localSheetId="0">'[1]CUADRO 3'!$A$4</definedName>
    <definedName name="TRIMESTRE">#REF!</definedName>
    <definedName name="TRMS">'[1]CUADRO 3'!$A$4</definedName>
  </definedNames>
  <calcPr calcId="171027"/>
</workbook>
</file>

<file path=xl/calcChain.xml><?xml version="1.0" encoding="utf-8"?>
<calcChain xmlns="http://schemas.openxmlformats.org/spreadsheetml/2006/main">
  <c r="K13" i="108" l="1"/>
  <c r="K20" i="108"/>
  <c r="L31" i="108" l="1"/>
  <c r="L28" i="108"/>
  <c r="L21" i="108"/>
  <c r="M17" i="108"/>
  <c r="L13" i="108"/>
  <c r="L14" i="108"/>
  <c r="L15" i="108"/>
  <c r="L17" i="108"/>
  <c r="L18" i="108"/>
  <c r="L20" i="108"/>
  <c r="L23" i="108"/>
  <c r="L24" i="108"/>
  <c r="L25" i="108"/>
  <c r="L26" i="108"/>
  <c r="L29" i="108"/>
  <c r="M13" i="108"/>
  <c r="K14" i="108"/>
  <c r="M14" i="108" s="1"/>
  <c r="K15" i="108"/>
  <c r="M15" i="108" s="1"/>
  <c r="G12" i="108"/>
  <c r="G30" i="108" l="1"/>
  <c r="G27" i="108"/>
  <c r="G22" i="108"/>
  <c r="G19" i="108"/>
  <c r="G16" i="108"/>
  <c r="M20" i="108" l="1"/>
  <c r="K31" i="108" l="1"/>
  <c r="M31" i="108" s="1"/>
  <c r="F30" i="108"/>
  <c r="J30" i="108"/>
  <c r="I30" i="108"/>
  <c r="H30" i="108"/>
  <c r="E30" i="108"/>
  <c r="D30" i="108"/>
  <c r="C30" i="108"/>
  <c r="B30" i="108"/>
  <c r="K29" i="108"/>
  <c r="M29" i="108" s="1"/>
  <c r="K28" i="108"/>
  <c r="M28" i="108" s="1"/>
  <c r="J27" i="108"/>
  <c r="I27" i="108"/>
  <c r="H27" i="108"/>
  <c r="E27" i="108"/>
  <c r="D27" i="108"/>
  <c r="C27" i="108"/>
  <c r="B27" i="108"/>
  <c r="K26" i="108"/>
  <c r="M26" i="108" s="1"/>
  <c r="K25" i="108"/>
  <c r="M25" i="108" s="1"/>
  <c r="K24" i="108"/>
  <c r="M24" i="108" s="1"/>
  <c r="K23" i="108"/>
  <c r="M23" i="108" s="1"/>
  <c r="J22" i="108"/>
  <c r="I22" i="108"/>
  <c r="H22" i="108"/>
  <c r="E22" i="108"/>
  <c r="D22" i="108"/>
  <c r="C22" i="108"/>
  <c r="B22" i="108"/>
  <c r="K21" i="108"/>
  <c r="M21" i="108" s="1"/>
  <c r="I19" i="108"/>
  <c r="H19" i="108"/>
  <c r="E19" i="108"/>
  <c r="D19" i="108"/>
  <c r="C19" i="108"/>
  <c r="B19" i="108"/>
  <c r="K18" i="108"/>
  <c r="M18" i="108" s="1"/>
  <c r="F16" i="108"/>
  <c r="J16" i="108"/>
  <c r="I16" i="108"/>
  <c r="H16" i="108"/>
  <c r="E16" i="108"/>
  <c r="D16" i="108"/>
  <c r="C16" i="108"/>
  <c r="B16" i="108"/>
  <c r="I12" i="108"/>
  <c r="H12" i="108"/>
  <c r="E12" i="108"/>
  <c r="D12" i="108"/>
  <c r="C12" i="108"/>
  <c r="B12" i="108"/>
  <c r="K30" i="108" l="1"/>
  <c r="M30" i="108" s="1"/>
  <c r="L30" i="108"/>
  <c r="B32" i="108"/>
  <c r="L16" i="108"/>
  <c r="K12" i="108"/>
  <c r="M12" i="108" s="1"/>
  <c r="K16" i="108"/>
  <c r="M16" i="108" s="1"/>
  <c r="K22" i="108"/>
  <c r="M22" i="108" s="1"/>
  <c r="J32" i="108"/>
  <c r="F22" i="108"/>
  <c r="L22" i="108" s="1"/>
  <c r="C32" i="108"/>
  <c r="F27" i="108"/>
  <c r="L27" i="108" s="1"/>
  <c r="F19" i="108"/>
  <c r="L19" i="108" s="1"/>
  <c r="E32" i="108"/>
  <c r="D32" i="108"/>
  <c r="F12" i="108"/>
  <c r="L12" i="108" s="1"/>
  <c r="K27" i="108"/>
  <c r="M27" i="108" s="1"/>
  <c r="H32" i="108"/>
  <c r="G32" i="108"/>
  <c r="K19" i="108"/>
  <c r="M19" i="108" s="1"/>
  <c r="I32" i="108"/>
  <c r="F32" i="108" l="1"/>
  <c r="L32" i="108" s="1"/>
  <c r="K32" i="108"/>
  <c r="M32" i="108" s="1"/>
</calcChain>
</file>

<file path=xl/sharedStrings.xml><?xml version="1.0" encoding="utf-8"?>
<sst xmlns="http://schemas.openxmlformats.org/spreadsheetml/2006/main" count="9995" uniqueCount="2209">
  <si>
    <t>MUNICIPIO: BALANCAN, TABASCO</t>
  </si>
  <si>
    <t>DEVENGADO</t>
  </si>
  <si>
    <t>TRIMESTRE ANTERIOR</t>
  </si>
  <si>
    <t>ACUMULADO</t>
  </si>
  <si>
    <t>PRESUPUESTO APROBADO</t>
  </si>
  <si>
    <t>IS033</t>
  </si>
  <si>
    <t>270010001</t>
  </si>
  <si>
    <t>01/02/2017</t>
  </si>
  <si>
    <t>28/02/2017</t>
  </si>
  <si>
    <t>OP033</t>
  </si>
  <si>
    <t>REHABILITACION DE BROCALES DE CONCRETO, POZO DE VISITA, ALCANTARILLADO SANITARIO Y REJILLAS PLUVIALES EN LA VILLA EL TRIUNFO</t>
  </si>
  <si>
    <t>270010074</t>
  </si>
  <si>
    <t>08/03/2017</t>
  </si>
  <si>
    <t>30/04/2017</t>
  </si>
  <si>
    <t>15/03/2017</t>
  </si>
  <si>
    <t>30/03/2017</t>
  </si>
  <si>
    <t>OP062</t>
  </si>
  <si>
    <t>REHABILITACION DE AULA EN ESCUELA DE OFICIOS</t>
  </si>
  <si>
    <t>27/03/2017</t>
  </si>
  <si>
    <t>01/01/2017</t>
  </si>
  <si>
    <t>31/12/2017</t>
  </si>
  <si>
    <t>GO018</t>
  </si>
  <si>
    <t>GASTO DE OPERACION DE LA DIRECCION DE TRANSITO MUNICIPAL</t>
  </si>
  <si>
    <t>IS032</t>
  </si>
  <si>
    <t>SUMINISTRO E INSTALACIÓN DE SEMAFOROS Y SEÑALAMIENTOS EN LA CABECERA MUNICIPAL.</t>
  </si>
  <si>
    <t>02/01/2017</t>
  </si>
  <si>
    <t>31/03/2017</t>
  </si>
  <si>
    <t>21/02/2017</t>
  </si>
  <si>
    <t>GO023</t>
  </si>
  <si>
    <t>GASTOS DE OPERACION DE LA UNIDAD DE PROTECCION CIVIL</t>
  </si>
  <si>
    <t>IS031</t>
  </si>
  <si>
    <t>GASTOS DE ACTIVIDADES DE SEMANA SANTA 2017</t>
  </si>
  <si>
    <t>01/03/2017</t>
  </si>
  <si>
    <t>29/04/2017</t>
  </si>
  <si>
    <t>IS142</t>
  </si>
  <si>
    <t>COMBATE DE INCENDIOS FORESTALES 2017 (REMANENTE 2016)</t>
  </si>
  <si>
    <t>01/04/2017</t>
  </si>
  <si>
    <t>GO033</t>
  </si>
  <si>
    <t>GASTO DE OPERACION DE LA DIRECCION DE SEGURIDAD PUBLICA.</t>
  </si>
  <si>
    <t>GO040</t>
  </si>
  <si>
    <t>20/04/2017</t>
  </si>
  <si>
    <t>01/05/2017</t>
  </si>
  <si>
    <t>GO019</t>
  </si>
  <si>
    <t>GASTO DE OPERACION DEL REGISTRO CIVIL</t>
  </si>
  <si>
    <t>GO020</t>
  </si>
  <si>
    <t>GASTO DE OPERACION DE CATASTRO MUNICIPAL</t>
  </si>
  <si>
    <t>GO022</t>
  </si>
  <si>
    <t>SERVICIO DE LIMPIA Y ORNATO, (RECOLECCION, TRASLADO Y DISPONIBILIDAD DE RESIDUOS Y DESECHOS)</t>
  </si>
  <si>
    <t>OP010</t>
  </si>
  <si>
    <t>ACONDICIONAMIENTO DEL BASURERO MUNICIPAL BALANCAN.</t>
  </si>
  <si>
    <t>30/09/2017</t>
  </si>
  <si>
    <t>15/02/2017</t>
  </si>
  <si>
    <t>31/05/2017</t>
  </si>
  <si>
    <t>OP011</t>
  </si>
  <si>
    <t>ACONDICIONAMIENTO DEL BASURERO MUNICIPAL VILLA EL TRIUNFO</t>
  </si>
  <si>
    <t>GO041</t>
  </si>
  <si>
    <t>MEJORAMIENTO Y MANTENIMIENTO DE LA IMAGEN URBANA DE LA VILLA EL TRIUNFO</t>
  </si>
  <si>
    <t>30/06/2017</t>
  </si>
  <si>
    <t>GO042</t>
  </si>
  <si>
    <t>MEJORAMIENTO, MANTENIMIENTO DE LA IMAGEN URBANA DE LA CABECERA MUNICIPAL</t>
  </si>
  <si>
    <t>OP001</t>
  </si>
  <si>
    <t>BACHEO DE CONCRETO HIDRAULICO</t>
  </si>
  <si>
    <t>30/07/2017</t>
  </si>
  <si>
    <t>OP006</t>
  </si>
  <si>
    <t>MANTENIMIENTO DE ESPACIOS Y EDIFICIOS PUBLICOS</t>
  </si>
  <si>
    <t>15/04/2017</t>
  </si>
  <si>
    <t>OP007</t>
  </si>
  <si>
    <t>RASTREO DE CALLES DE TERRACERIA EN LA CD, BALANCAN</t>
  </si>
  <si>
    <t>30/05/2017</t>
  </si>
  <si>
    <t>20/03/2017</t>
  </si>
  <si>
    <t>OP008</t>
  </si>
  <si>
    <t>RASTREO DE CAMINOS DE TERRACERIA EN COMUNIDADES</t>
  </si>
  <si>
    <t>15/06/2017</t>
  </si>
  <si>
    <t>OP012</t>
  </si>
  <si>
    <t>MANTENIMIENTO DE PAISAJE URBANO Y ESPACIOS RECREATIVOS</t>
  </si>
  <si>
    <t>OP014</t>
  </si>
  <si>
    <t>08/02/2017</t>
  </si>
  <si>
    <t>OP063</t>
  </si>
  <si>
    <t>REPARACIONES GENERALES EN DIVERSAS AREAS DE EDIFICIOS PUBLICOS</t>
  </si>
  <si>
    <t>IS124</t>
  </si>
  <si>
    <t>REHABILITACION DE LUMINARIAS DE ALUMBRADO PUBLICO</t>
  </si>
  <si>
    <t>06/05/2017</t>
  </si>
  <si>
    <t>IS125</t>
  </si>
  <si>
    <t>270010004</t>
  </si>
  <si>
    <t>IS126</t>
  </si>
  <si>
    <t>270010044</t>
  </si>
  <si>
    <t>31/05/2507</t>
  </si>
  <si>
    <t>IS127</t>
  </si>
  <si>
    <t>270010023</t>
  </si>
  <si>
    <t>IS128</t>
  </si>
  <si>
    <t>270010097</t>
  </si>
  <si>
    <t>IS129</t>
  </si>
  <si>
    <t>270010033</t>
  </si>
  <si>
    <t>IS130</t>
  </si>
  <si>
    <t>270010049</t>
  </si>
  <si>
    <t>IS131</t>
  </si>
  <si>
    <t>270010047</t>
  </si>
  <si>
    <t>IS132</t>
  </si>
  <si>
    <t>270010005</t>
  </si>
  <si>
    <t>IS133</t>
  </si>
  <si>
    <t>270010014</t>
  </si>
  <si>
    <t>IS134</t>
  </si>
  <si>
    <t>270010056</t>
  </si>
  <si>
    <t>OP002</t>
  </si>
  <si>
    <t>MANTENIMIENTO DEL ALUMBRADO PUBLICO URBANO</t>
  </si>
  <si>
    <t>OP003</t>
  </si>
  <si>
    <t>MANTENIMIENTO DE ALUMBRADO PUBLICO RURAL</t>
  </si>
  <si>
    <t>20/05/2017</t>
  </si>
  <si>
    <t>OP004</t>
  </si>
  <si>
    <t>MANTENIMIENTO DEL PANTEON MUNICIPAL.</t>
  </si>
  <si>
    <t>01/10/2017</t>
  </si>
  <si>
    <t>15/11/2017</t>
  </si>
  <si>
    <t>OP005</t>
  </si>
  <si>
    <t>MANTENIMIENTO DEL RASTRO MUNICIPAL</t>
  </si>
  <si>
    <t>GO006</t>
  </si>
  <si>
    <t>GASTO DE OPERACION DE LA DIRECCION DE DESARROLLO</t>
  </si>
  <si>
    <t>DEVOLUCION DE RECURSOS DE LAS APORTACIONES DEL PROGRAMA DE MECANIZACION (APORTACION PARTICIPACIONES 2017)</t>
  </si>
  <si>
    <t>05/05/2017</t>
  </si>
  <si>
    <t>12/06/2017</t>
  </si>
  <si>
    <t>DEVOLUCION DE RECURSOS DE LAS APORTACIONES DEL PROGRAMA DE MECANIZACION</t>
  </si>
  <si>
    <t>06/03/2017</t>
  </si>
  <si>
    <t>12/04/2017</t>
  </si>
  <si>
    <t>16/04/2017</t>
  </si>
  <si>
    <t>270010323</t>
  </si>
  <si>
    <t>11/04/2017</t>
  </si>
  <si>
    <t>270010090</t>
  </si>
  <si>
    <t>270010031</t>
  </si>
  <si>
    <t>270010095</t>
  </si>
  <si>
    <t>24/04/2017</t>
  </si>
  <si>
    <t>13/04/2017</t>
  </si>
  <si>
    <t>270010089</t>
  </si>
  <si>
    <t>25/04/2017</t>
  </si>
  <si>
    <t>270010119</t>
  </si>
  <si>
    <t>18/04/2017</t>
  </si>
  <si>
    <t>270010207</t>
  </si>
  <si>
    <t>270010752</t>
  </si>
  <si>
    <t>28/04/2017</t>
  </si>
  <si>
    <t>270010046</t>
  </si>
  <si>
    <t>17/04/2017</t>
  </si>
  <si>
    <t>270010076</t>
  </si>
  <si>
    <t>270010723</t>
  </si>
  <si>
    <t>270010351</t>
  </si>
  <si>
    <t>26/05/2017</t>
  </si>
  <si>
    <t>22/05/2017</t>
  </si>
  <si>
    <t>270010137</t>
  </si>
  <si>
    <t>270010010</t>
  </si>
  <si>
    <t>27/05/2017</t>
  </si>
  <si>
    <t>270010024</t>
  </si>
  <si>
    <t>270010252</t>
  </si>
  <si>
    <t>270010203</t>
  </si>
  <si>
    <t>15/05/2017</t>
  </si>
  <si>
    <t>270010472</t>
  </si>
  <si>
    <t>270010054</t>
  </si>
  <si>
    <t>270010473</t>
  </si>
  <si>
    <t>31/07/2017</t>
  </si>
  <si>
    <t>270010061</t>
  </si>
  <si>
    <t>270010079</t>
  </si>
  <si>
    <t>270010016</t>
  </si>
  <si>
    <t>18/05/2017</t>
  </si>
  <si>
    <t>270010810</t>
  </si>
  <si>
    <t>270010069</t>
  </si>
  <si>
    <t>270010088</t>
  </si>
  <si>
    <t>270010474</t>
  </si>
  <si>
    <t>270010134</t>
  </si>
  <si>
    <t>270010709</t>
  </si>
  <si>
    <t>270010050</t>
  </si>
  <si>
    <t>21/04/2017</t>
  </si>
  <si>
    <t>OP013</t>
  </si>
  <si>
    <t>MANTENIMIENTO E IMPLEMENTACION DE MAQUINARIA AGRICOLA</t>
  </si>
  <si>
    <t>30/11/2017</t>
  </si>
  <si>
    <t>IS034</t>
  </si>
  <si>
    <t>PROGRAMA DE FOMENTO APICOLA</t>
  </si>
  <si>
    <t>IS035</t>
  </si>
  <si>
    <t>270010604</t>
  </si>
  <si>
    <t>IS036</t>
  </si>
  <si>
    <t>IS141</t>
  </si>
  <si>
    <t>PROGRAMA DE APOYO A LA CAMPAÑA ZOOSANITARIA</t>
  </si>
  <si>
    <t>GO007</t>
  </si>
  <si>
    <t>GASTO DE OPERACION DE LA DIRECCION DE FOMENTO ECONOMICO Y TURISMO</t>
  </si>
  <si>
    <t>IS007</t>
  </si>
  <si>
    <t>EVENTOS ESPECIALES (TORNEO DE PESCA DEL ROBALO)</t>
  </si>
  <si>
    <t>IS029</t>
  </si>
  <si>
    <t>APOYO CON BULTOS DE CEMENTO</t>
  </si>
  <si>
    <t>04/01/2017</t>
  </si>
  <si>
    <t>IS135</t>
  </si>
  <si>
    <t>REHABILITACION DE TECHOS A BASE DE LAMINA</t>
  </si>
  <si>
    <t>270010415</t>
  </si>
  <si>
    <t>02/04/2017</t>
  </si>
  <si>
    <t>IS136</t>
  </si>
  <si>
    <t>IS137</t>
  </si>
  <si>
    <t>IS138</t>
  </si>
  <si>
    <t>IS139</t>
  </si>
  <si>
    <t>IS140</t>
  </si>
  <si>
    <t>270010065</t>
  </si>
  <si>
    <t>OP018</t>
  </si>
  <si>
    <t>CONSTRUCCION DE LETRINAS CON FOSA SEPTICA</t>
  </si>
  <si>
    <t>24/02/2017</t>
  </si>
  <si>
    <t>OP019</t>
  </si>
  <si>
    <t>17/03/2017</t>
  </si>
  <si>
    <t>OP020</t>
  </si>
  <si>
    <t>OP021</t>
  </si>
  <si>
    <t>OP022</t>
  </si>
  <si>
    <t>10/03/2017</t>
  </si>
  <si>
    <t>OP023</t>
  </si>
  <si>
    <t>26/03/2017</t>
  </si>
  <si>
    <t>OP024</t>
  </si>
  <si>
    <t>OP025</t>
  </si>
  <si>
    <t>25/03/2017</t>
  </si>
  <si>
    <t>OP026</t>
  </si>
  <si>
    <t>OP027</t>
  </si>
  <si>
    <t>270010011</t>
  </si>
  <si>
    <t>OP034</t>
  </si>
  <si>
    <t>CONSTRUCCION DE PISO FIRME</t>
  </si>
  <si>
    <t>10/04/2017</t>
  </si>
  <si>
    <t>OP035</t>
  </si>
  <si>
    <t>OP036</t>
  </si>
  <si>
    <t>OP037</t>
  </si>
  <si>
    <t>14/04/2017</t>
  </si>
  <si>
    <t>24/05/2017</t>
  </si>
  <si>
    <t>25/05/2017</t>
  </si>
  <si>
    <t>OP038</t>
  </si>
  <si>
    <t>OP039</t>
  </si>
  <si>
    <t>OP040</t>
  </si>
  <si>
    <t>29/05/2017</t>
  </si>
  <si>
    <t>OP041</t>
  </si>
  <si>
    <t>28/05/2017</t>
  </si>
  <si>
    <t>OP042</t>
  </si>
  <si>
    <t>OP043</t>
  </si>
  <si>
    <t>CONSTRUCCION DE LETRINA CON FOSA SEPTICA</t>
  </si>
  <si>
    <t>11/07/2017</t>
  </si>
  <si>
    <t>270010680</t>
  </si>
  <si>
    <t>270010058</t>
  </si>
  <si>
    <t>CONSTRUCCION DE FOSAS SEPTICAS</t>
  </si>
  <si>
    <t>GO014</t>
  </si>
  <si>
    <t>GASTO DE OPERACION DE LA DIRECCION DE PROTECCION AMBIENTAL Y DESARROLLO SUSTENTABLE</t>
  </si>
  <si>
    <t>IS015</t>
  </si>
  <si>
    <t>EVENTOS ESPECIALES (DIA MUNDIAL DEL MEDIO AMBIENTE)</t>
  </si>
  <si>
    <t>IS008</t>
  </si>
  <si>
    <t>EVENTOS ESPECIALES (FERIA TABASCO 2017)</t>
  </si>
  <si>
    <t>19/04/2017</t>
  </si>
  <si>
    <t>IS012</t>
  </si>
  <si>
    <t>EVENTOS ESPECIALES (FIESTA DEL QUESO DE PORO BALANCAN 2017)</t>
  </si>
  <si>
    <t>01/11/2017</t>
  </si>
  <si>
    <t>IS025</t>
  </si>
  <si>
    <t>IS026</t>
  </si>
  <si>
    <t>PROGRAMA DE MEJORAMIENTO GENETICO DE EQUINOS</t>
  </si>
  <si>
    <t>IS027</t>
  </si>
  <si>
    <t>PROGRAMA DE PALPACION DE LA HEMBRA BOVINA</t>
  </si>
  <si>
    <t>IS028</t>
  </si>
  <si>
    <t>APOYO A PRODUCTORES CON SEMENTALES</t>
  </si>
  <si>
    <t>GO012</t>
  </si>
  <si>
    <t>GASTO DE OPERACION DE LA DIRECCION DE ATENCION CIUDADANA</t>
  </si>
  <si>
    <t>GO013</t>
  </si>
  <si>
    <t>GASTO DE OPERACION DE LA DIRECCION DE ATENCION A LA MUJERES</t>
  </si>
  <si>
    <t>GO015</t>
  </si>
  <si>
    <t>GASTO DE OPERACION DE LA COORDINACION DEL DIF MUNICIPAL</t>
  </si>
  <si>
    <t>GO025</t>
  </si>
  <si>
    <t>GASTO DE OPERACION DE LA COORDINACION ADMINISTRATIVA DEL DIF</t>
  </si>
  <si>
    <t>GO030</t>
  </si>
  <si>
    <t>GASTO DE OPERACION DE LA UNIDAD BASICA DE REHABILITACION</t>
  </si>
  <si>
    <t>GO044</t>
  </si>
  <si>
    <t>ESTRATEGIAS PARA LA ATENCION DE VIOLENCIA DE GENERO CONTRA LAS MUJERES EN EL MUNICIPIOS DE BALANCAN</t>
  </si>
  <si>
    <t>26/01/2017</t>
  </si>
  <si>
    <t>IS001</t>
  </si>
  <si>
    <t>APOYOS SOCIALES (PERSONAS DE ESCASOS RECURSOS)</t>
  </si>
  <si>
    <t>31/10/2017</t>
  </si>
  <si>
    <t>IS002</t>
  </si>
  <si>
    <t>AYUDA A INDIGENTES</t>
  </si>
  <si>
    <t>IS003</t>
  </si>
  <si>
    <t>COPERACIONES Y AYUDAS (APOYO SIN FINES DE LUCRO)</t>
  </si>
  <si>
    <t>IS004</t>
  </si>
  <si>
    <t>APOYOS SOCIALES (TERCERA EDAD Y ESCASOS RECURSOS)</t>
  </si>
  <si>
    <t>IS005</t>
  </si>
  <si>
    <t>EVENTOS ESPECIALES (CELEBRACION DEL DIA DE REYES)</t>
  </si>
  <si>
    <t>IS016</t>
  </si>
  <si>
    <t>EVENTO ESPECIAL (DIA INTERNACIONAL DE LA MUJER)</t>
  </si>
  <si>
    <t>04/03/2017</t>
  </si>
  <si>
    <t>IS019</t>
  </si>
  <si>
    <t>EVENTOS ESPECIALES (DIA DEL ABUELO)</t>
  </si>
  <si>
    <t>01/07/2017</t>
  </si>
  <si>
    <t>IS022</t>
  </si>
  <si>
    <t>PROGRAMA SONRISA DE MUJER</t>
  </si>
  <si>
    <t>04/02/2017</t>
  </si>
  <si>
    <t>IS023</t>
  </si>
  <si>
    <t>SUMINISTRO DE LAMINAS</t>
  </si>
  <si>
    <t>IS030</t>
  </si>
  <si>
    <t>PROGRAMA DE ATENCION A PERSONAS CON DIABETIS</t>
  </si>
  <si>
    <t>SUMINISTRO DE COMBUSTIBLE PARA EL ACONDICIONAMIENTO DEL TERRENO DE LA COL. LA COLMENA</t>
  </si>
  <si>
    <t>08/05/2017</t>
  </si>
  <si>
    <t>10/07/2017</t>
  </si>
  <si>
    <t>SUMINISTRO DE COMBUSTIBLE QUE SERA UTILIZADO EN LOS VEHICULOS DE APOYO DE LA JUNTA ESTATAL DE CAMINOS</t>
  </si>
  <si>
    <t>OP028</t>
  </si>
  <si>
    <t>CONSTRUCCION DE COMEDOR ESCOLAR EN ESC. PREESCOLAR GENERAL FRANCISCO GONZALEZ BOCANEGRA CON CLAVE 27DJN1288M</t>
  </si>
  <si>
    <t>OP044</t>
  </si>
  <si>
    <t>CONSTRUCCION DE COMEDOR ESCOLAR EN ESC. PRIMARIA GENERAL LUGARDA RAMIREZ CON CLAVE 27DPR1529K</t>
  </si>
  <si>
    <t>19/06/2017</t>
  </si>
  <si>
    <t>21/05/2017</t>
  </si>
  <si>
    <t>OP045</t>
  </si>
  <si>
    <t>CONSTRUCCION DE COMEDOR ESCOLAR EN ESC. PREESCOLAR GENERAL FANNY BOLIVAR SANSORES CON CLAVE 27DJN0717G</t>
  </si>
  <si>
    <t>OP046</t>
  </si>
  <si>
    <t>CONSTRUCCION DE BARDA FRONTAL DE ESC. PRIMARIA GENERAL GUADALUPE VICTORIA CON CLAVE 27DPR1540G</t>
  </si>
  <si>
    <t>14/06/2017</t>
  </si>
  <si>
    <t>16/05/2017</t>
  </si>
  <si>
    <t>OP047</t>
  </si>
  <si>
    <t>CONSTRUCCION DE BARDA FRONTAL DE ESC. TELEBACHILLERATO No. 1 CLAVE 27ETH0001H</t>
  </si>
  <si>
    <t>CONSTRUCCION DE COMEDOR ESCOLAR EN ESCUELA TELESECUNDARIA JOSE MARIA PINO SUAREZ CON CLAVE 27ETV0253E</t>
  </si>
  <si>
    <t>270010048</t>
  </si>
  <si>
    <t>31/08/2017</t>
  </si>
  <si>
    <t>CONSTRUCCION DE COMEDOR ESCOLAR EN ESCUELA PRIMARIA GENERAL IGNACIO MANUEL ALTAMIRANO CON CLAVE 27EPR1122V</t>
  </si>
  <si>
    <t>CONSTRUCCION DE COMEDOR ESCOLAR EN ESCUELA PREESCOLAR GENERAL ESTEFANIA CASTAÑEDA CON CLAVE 27EJN01140</t>
  </si>
  <si>
    <t>CONSTRUCCION DE COMEDOR ESCOLAR EN ESCUELA PRIMARIA GENERAL REVOLUCION MEXICANA CON CLAVE 27DPR1537T</t>
  </si>
  <si>
    <t>13/07/2017</t>
  </si>
  <si>
    <t>CONSTRUCCION DE COMEDOR ESCOLAR EN ESCUELA PRIMARIA GENERAL ROGERIO ROMERO OLIVE CON CLAVE 27DPR1037Y</t>
  </si>
  <si>
    <t>26/06/2017</t>
  </si>
  <si>
    <t>CONSTRUCCION DE COMEDOR ESCOLAR EN ESCUELA PRIMARIA GENERAL MIGUEL HIDALGO Y COSTILLA CON CLAVE 27DPR1536U</t>
  </si>
  <si>
    <t>27/06/2017</t>
  </si>
  <si>
    <t>CONSTRUCCION DE COMEDOR ESCOLAR EN ESCUELA PREESCOLAR GENERAL ERNESTO VALENZUELA ZETINA CON CLAVE 27DJN0183L</t>
  </si>
  <si>
    <t>CONSTRUCCION DE COMEDOR ESCOLAR EN ESCUELA PRIMARIA GENERAL BENITO JUAREZ GARCIA CON CLAVE 27DPR1114M</t>
  </si>
  <si>
    <t>270010015</t>
  </si>
  <si>
    <t>14/07/2017</t>
  </si>
  <si>
    <t>MEJORAMIENTO DE EQUIPAMIENTO DE RED ELECTRICA</t>
  </si>
  <si>
    <t>GO009</t>
  </si>
  <si>
    <t>GASTO DE OPERACION DE LA DIRECCION DE EDUCACION, CULTURA Y RECREACION</t>
  </si>
  <si>
    <t>IS006</t>
  </si>
  <si>
    <t>EVENTOS ESPECIALES (FOMENTO A LOS VALORES CULTURALES CARNAVAL BALANCAN 2017)</t>
  </si>
  <si>
    <t>IS010</t>
  </si>
  <si>
    <t>FESTEJO DEL DIA DEL MAESTRO</t>
  </si>
  <si>
    <t>IS011</t>
  </si>
  <si>
    <t>EVENTOS ESPECIALES (FESTEJO DEL DIA DE LAS MADRES)</t>
  </si>
  <si>
    <t>IS013</t>
  </si>
  <si>
    <t>EVENTOS ESPECIALES (CELEBRACION DE FERIA PATRONALES EN COMUNIDADES)</t>
  </si>
  <si>
    <t>11/03/2017</t>
  </si>
  <si>
    <t>IS014</t>
  </si>
  <si>
    <t>EVENTOS ESPECIALES (FIESTAS PATRIAS)</t>
  </si>
  <si>
    <t>01/08/2017</t>
  </si>
  <si>
    <t>IS017</t>
  </si>
  <si>
    <t>EVENTOS ESPECIALES(FOMENTO A LA CULTURA,EDUCACION DEPORTE,TEATRO Y ARTE)</t>
  </si>
  <si>
    <t>IS018</t>
  </si>
  <si>
    <t>EVENTOS ESPECIALES (FERIA PATRONAL SAN MARCO-2017)</t>
  </si>
  <si>
    <t>05/04/2017</t>
  </si>
  <si>
    <t>IS020</t>
  </si>
  <si>
    <t>EVENTOS ESPECIALES (FIESTAS DECEMBRINAS)</t>
  </si>
  <si>
    <t>30/12/2017</t>
  </si>
  <si>
    <t>IS009</t>
  </si>
  <si>
    <t>EVENTOS ESPECIALES (CELEBRACION DEL DIA DEL NIÑO)</t>
  </si>
  <si>
    <t>OP051</t>
  </si>
  <si>
    <t>AMPLIACION DE RED DE AGUA POTABLE</t>
  </si>
  <si>
    <t>270010035</t>
  </si>
  <si>
    <t>OP052</t>
  </si>
  <si>
    <t>CONSTRUCCION DE LA RED DE AGUA POTABLE</t>
  </si>
  <si>
    <t>OP053</t>
  </si>
  <si>
    <t>REHABILITACION GENERAL DE POZO PROFUNDO DE AGUA POTABLE</t>
  </si>
  <si>
    <t>270010055</t>
  </si>
  <si>
    <t>OP055</t>
  </si>
  <si>
    <t>REHABILITACION GENERAL DE POZO PROFUNDO DE AGUA POTABLE NO. 1</t>
  </si>
  <si>
    <t>OP056</t>
  </si>
  <si>
    <t>REHABILITACION GENERAL DE POZO PROFUNDO DE AGUA POTABLE NO. 2</t>
  </si>
  <si>
    <t>OP057</t>
  </si>
  <si>
    <t>OP058</t>
  </si>
  <si>
    <t>REHABILITACION GENERAL DE PLANTA POTABILIZADORA DE AGUA POTABLE</t>
  </si>
  <si>
    <t>AMPLIACION DE RED DE AGUA POTABLE EN LA COL. LA COLMENA</t>
  </si>
  <si>
    <t>AMPLIACION DE LA RED DE AGUA POTABLE EN EL EJIDO PAN DURO</t>
  </si>
  <si>
    <t>270010696</t>
  </si>
  <si>
    <t>29/09/2017</t>
  </si>
  <si>
    <t>OP029</t>
  </si>
  <si>
    <t>REHABILITACION DE DRENAJE SANITARIO EN LAS CALLES GUSTAVO DIAZ ORDAZ, REFORMA, IGUALA, IGNACIO ZARAGOZA Y CALLE BENITO JUAREZ</t>
  </si>
  <si>
    <t>03/03/2017</t>
  </si>
  <si>
    <t>OP059</t>
  </si>
  <si>
    <t>REHABILITACION DE DRENAJE SANITARIO EN LAS CALLES GREGORIO MENDEZ ESCUADRON 201. 16 DE SEPTIEMBRE, 27 DE FEBRERO Y CALLE SECRETO, VILLA EL TRIUNFO</t>
  </si>
  <si>
    <t>OP061</t>
  </si>
  <si>
    <t>19/05/2017</t>
  </si>
  <si>
    <t>AMPLIACION DE DRENAJE SANITARIO EN LA COL. LA COLMENA</t>
  </si>
  <si>
    <t>04/07/2017</t>
  </si>
  <si>
    <t>17/12/2017</t>
  </si>
  <si>
    <t>CONSTRUCCION DE DRENAJE SANITARIO EN EL POB. MULTE DE EL MUNICIPIO DE BALANCAN TABASCO 40% FISM</t>
  </si>
  <si>
    <t>OP017</t>
  </si>
  <si>
    <t>AMPLIACION DE RED DE DISTRIBUCION ELECTRICA EN MEDIA Y BAJA TENSION EN LA COLONIA NIÑOS HEROES</t>
  </si>
  <si>
    <t>OP054</t>
  </si>
  <si>
    <t>270010060</t>
  </si>
  <si>
    <t>AMPLIACION DE RED DE DISTRIBUCION ELECTRICA EN MEDIA Y BAJA TENSION</t>
  </si>
  <si>
    <t>EQUIPAMIENTO ELECTRICO PARA OPERACION DE BOMBA DE 2 H.P. PARA EL SISTEMA DE AGUA POTABLE</t>
  </si>
  <si>
    <t>270010084</t>
  </si>
  <si>
    <t>OP009</t>
  </si>
  <si>
    <t>GRAVADO DE CALLES DE LA VILLA EL TRIUNFO</t>
  </si>
  <si>
    <t>01/09/2017</t>
  </si>
  <si>
    <t>05/07/2017</t>
  </si>
  <si>
    <t>OP048</t>
  </si>
  <si>
    <t>REHABILITACION DE CAMINO SACA COSECHA</t>
  </si>
  <si>
    <t>OP049</t>
  </si>
  <si>
    <t>REHABILITACION DE CAMINO DE ACCESO</t>
  </si>
  <si>
    <t>01/06/2017</t>
  </si>
  <si>
    <t>03/05/2017</t>
  </si>
  <si>
    <t>OP050</t>
  </si>
  <si>
    <t>270010019</t>
  </si>
  <si>
    <t>REHABILITACION EN TRAMOS AISLADOS DE CAMINO SACA COSECHA (JOLOCHERO-LOMBARDO)</t>
  </si>
  <si>
    <t>07/07/2017</t>
  </si>
  <si>
    <t>REHABILITACION DE CAMINO SACA COSECHA (PROLONGACION PERIFERICO)</t>
  </si>
  <si>
    <t>08/07/2017</t>
  </si>
  <si>
    <t>REHABILITACION DE CAMINO SACA COSECHA (PANTEON)</t>
  </si>
  <si>
    <t>REHABILITACION DE CAMINO SACA COSECHA (CENOTE-RAMONAL)</t>
  </si>
  <si>
    <t>04/09/2017</t>
  </si>
  <si>
    <t>CONSTRUCCION DE PASO PEATONAL</t>
  </si>
  <si>
    <t>18/09/2017</t>
  </si>
  <si>
    <t>OP032</t>
  </si>
  <si>
    <t>SUMINISTRO DE MATERIAL ELECTRICO Y DE PLOMERIA PARA LA REHABILITACION DE ESPACIOS Y EDIFICIOS PUBLICOS</t>
  </si>
  <si>
    <t>REMODELACION DE OFICINA EN ATENCION A LA MUJER</t>
  </si>
  <si>
    <t>AD003</t>
  </si>
  <si>
    <t>ADQUISICION DE MINISPLIT (ATENCION A LA MUJER)</t>
  </si>
  <si>
    <t>AD004</t>
  </si>
  <si>
    <t>ADQUISICION DE MINISPLIT (ADMINISTRACION)</t>
  </si>
  <si>
    <t>AD005</t>
  </si>
  <si>
    <t>ADQUISICION DE MINISPLIT (COORDINACION DEL RAMO 33)</t>
  </si>
  <si>
    <t>AD006</t>
  </si>
  <si>
    <t>ADQUISICION DE MINISPLIT (SUBDIRECCION DE CATASTRO)</t>
  </si>
  <si>
    <t>AD007</t>
  </si>
  <si>
    <t>ADQUISICIÓN DE MINISPLIT (PRESIDENCIA AREA DE SECRETARIA TECNICA)</t>
  </si>
  <si>
    <t>OP016</t>
  </si>
  <si>
    <t>CONSTRUCCION DE CASETAS DE VIGILANCIA EN SALIDAS DE VILLA EL TRIUNFO</t>
  </si>
  <si>
    <t>270010078</t>
  </si>
  <si>
    <t>03/10/2017</t>
  </si>
  <si>
    <t>270010091</t>
  </si>
  <si>
    <t>270010038</t>
  </si>
  <si>
    <t>07/09/2017</t>
  </si>
  <si>
    <t>06/10/2017</t>
  </si>
  <si>
    <t>21/10/2017</t>
  </si>
  <si>
    <t>AD008</t>
  </si>
  <si>
    <t>GO032</t>
  </si>
  <si>
    <t>REINTEGRO AL FEIEF POR EL MONTO TRANSFERIDO DEL EJERCICIO FISCAL 2016</t>
  </si>
  <si>
    <t>GO037</t>
  </si>
  <si>
    <t>DEVOLUCION DEL APOYO FINANCIERO COMPENSABLE OTORGADO DURANTE EL EJERCICIO FISCAL 2016</t>
  </si>
  <si>
    <t>GO051</t>
  </si>
  <si>
    <t>RESOLUCION ARBITRAL DE LA JUNTA DE CONCILIACION Y ARBITRAJE (LAUDOS LABORALES)</t>
  </si>
  <si>
    <t>GO017</t>
  </si>
  <si>
    <t>GASTOS DE LIQUIDACIONES E INDEMNIZACIONES</t>
  </si>
  <si>
    <t>GO031</t>
  </si>
  <si>
    <t>GO010</t>
  </si>
  <si>
    <t>GASTO DE OPERACION DE LA DIRECCION DE ADMINISTRACION</t>
  </si>
  <si>
    <t>GO011</t>
  </si>
  <si>
    <t>GASTO DE OPERACION DE LA DIRECCION DE ASUNTOS JURIDICOS</t>
  </si>
  <si>
    <t>GO016</t>
  </si>
  <si>
    <t>GASTO DEL SERVICIO DE ENERGIA ELECTRICA, ALUMBRADO PUBLICO Y EDIFICIOS</t>
  </si>
  <si>
    <t>GO021</t>
  </si>
  <si>
    <t>GASTO DE OPERACION DE LA CENTRAL DE MAQUINARIA</t>
  </si>
  <si>
    <t>GO026</t>
  </si>
  <si>
    <t>GASTO DE OPERACION DE LA BIBLIOTECA MUNICIPAL</t>
  </si>
  <si>
    <t>GO027</t>
  </si>
  <si>
    <t>GASTO DE OPERACION DE LA COORDINACION DE ORGANIZACION SOCIAL</t>
  </si>
  <si>
    <t>GO028</t>
  </si>
  <si>
    <t>GASTO DE OPERACION DE LA JUNTA DE RECLUTAMIENTO</t>
  </si>
  <si>
    <t>GO029</t>
  </si>
  <si>
    <t>GASTO DE OPERACION DE LA CASA DE LA CULTURA</t>
  </si>
  <si>
    <t>GO048</t>
  </si>
  <si>
    <t>GASTOS DE OPERACION DEL PROGRAMA DE MECANIZACION AGRICOLA</t>
  </si>
  <si>
    <t>17/02/2017</t>
  </si>
  <si>
    <t>GO049</t>
  </si>
  <si>
    <t>GO050</t>
  </si>
  <si>
    <t>GO052</t>
  </si>
  <si>
    <t>REHABILITACION Y MANTENIMIENTO DE LA CARRETERA CHABLE-EL TRIUNFO EN TRAMOS AISLADOS</t>
  </si>
  <si>
    <t>OP064</t>
  </si>
  <si>
    <t>RENTA DE EQUIPO PARA REALIZACION DE ACTIVIDADES DIVERSAS</t>
  </si>
  <si>
    <t>06/04/2017</t>
  </si>
  <si>
    <t>IS024</t>
  </si>
  <si>
    <t>APOYOS SOCIALES PARA CONTIGENCIA POR FENOMENOS NATURALES</t>
  </si>
  <si>
    <t>GO005</t>
  </si>
  <si>
    <t>GO008</t>
  </si>
  <si>
    <t>GASTO DE OPERACION DE LA DIRECCON DE OBRAS PUBLICAS, ORDENAMIENTO TERRITORIAL Y SERVICIOS MUNICIPALES</t>
  </si>
  <si>
    <t>GO038</t>
  </si>
  <si>
    <t>GASTOS DE OPERACIÓN DE LA COORDINACIÓN DEL RAMO 33</t>
  </si>
  <si>
    <t>GO004</t>
  </si>
  <si>
    <t>GASTO DE OPERACION DE LA DIRECCION DE PROGRAMACION</t>
  </si>
  <si>
    <t>GO039</t>
  </si>
  <si>
    <t>PROGRAMA DE EVALUACION DE LOS RECURSOS FEDERALES DEL FONDO DE APORTACIONES PARA LA INFRAESTRUCTURA SOCIAL MUNICIPAL</t>
  </si>
  <si>
    <t>14/01/2017</t>
  </si>
  <si>
    <t>GO001</t>
  </si>
  <si>
    <t>GASTO DE OPERACION DE LA PRESIDENCIA MUNICIPAL</t>
  </si>
  <si>
    <t>GO002</t>
  </si>
  <si>
    <t>GASTO DE OPERACION DE LA SECRETARIA DEL AYUNTAMIENTO</t>
  </si>
  <si>
    <t>GO024</t>
  </si>
  <si>
    <t>GASTO DE OPERACION DE LA COORDINACION DE DELEGADOS</t>
  </si>
  <si>
    <t>IS021</t>
  </si>
  <si>
    <t>EVENTO OFICIAL DEL SEGUNDO INFORME DE GOBIERNO MUNICIPAL 2017</t>
  </si>
  <si>
    <t>GO003</t>
  </si>
  <si>
    <t>GASTO DE OPERACION DIRECCION DE FINANZAS MUNICIPAL</t>
  </si>
  <si>
    <t>GO043</t>
  </si>
  <si>
    <t>PAGO DE MULTAS ESTABLECIDAS POR LA COMISIÓN NACIONAL DEL AGUA</t>
  </si>
  <si>
    <t>GO046</t>
  </si>
  <si>
    <t>PROGRAMA DE PROMOCION Y COBRO DE IMPUESTO PREDIAL</t>
  </si>
  <si>
    <t>GO047</t>
  </si>
  <si>
    <t>PROGRAMA DE NORMATIVIDAD Y FISCALIZACION</t>
  </si>
  <si>
    <t>PBR001</t>
  </si>
  <si>
    <t>EROGACIONES COMPLEMENTARIAS (Participaciones 2017)</t>
  </si>
  <si>
    <t>PBR002</t>
  </si>
  <si>
    <t>EROGACIONES COMPLEMENTARIAS (Ingresos de Gestion 2017)</t>
  </si>
  <si>
    <t>PBR003</t>
  </si>
  <si>
    <t>EROGACIONES COMPLEMENTARIAS (Ramo 33 Fondo III/2017)</t>
  </si>
  <si>
    <t>PBR004</t>
  </si>
  <si>
    <t>EROGACIONES COMPLEMENTARIAS (ISR Participable 2017)</t>
  </si>
  <si>
    <t>PBR005</t>
  </si>
  <si>
    <t>EROGACIONES COMPLEMENTARIAS (Mecanizacion)</t>
  </si>
  <si>
    <t>PBR006</t>
  </si>
  <si>
    <t>PBR012</t>
  </si>
  <si>
    <t>PBR024</t>
  </si>
  <si>
    <t>PBR040</t>
  </si>
  <si>
    <t>PBR041</t>
  </si>
  <si>
    <t>META ANUAL</t>
  </si>
  <si>
    <t>servicio de Alumbrado Público</t>
  </si>
  <si>
    <t>Apoyo a la Vivienda</t>
  </si>
  <si>
    <t>Fomento a la Educación</t>
  </si>
  <si>
    <t>Infraestructura para Agua Potable</t>
  </si>
  <si>
    <t>23/04/2017</t>
  </si>
  <si>
    <t>Drenaje y Alcantarillado</t>
  </si>
  <si>
    <t>03/07/2017</t>
  </si>
  <si>
    <t>Electrificación</t>
  </si>
  <si>
    <t>20/07/2017</t>
  </si>
  <si>
    <t>Urbanización</t>
  </si>
  <si>
    <t>Carreteras</t>
  </si>
  <si>
    <t>Vialidad</t>
  </si>
  <si>
    <t>Infraestructura para la Vivienda</t>
  </si>
  <si>
    <t>Infraestructura para la Seguridad Pública</t>
  </si>
  <si>
    <t>Infraestructura para la Educacion</t>
  </si>
  <si>
    <t>RELACIÓN DE ACCIONES  DE GASTO PUBLICO</t>
  </si>
  <si>
    <t>SITUACION: CONCLUIDOS</t>
  </si>
  <si>
    <t>No. CONS</t>
  </si>
  <si>
    <t>CLAVE PROGRAMÁTICA UR-AI-PP</t>
  </si>
  <si>
    <t>NOMBRE DEL PROGRAMA</t>
  </si>
  <si>
    <t>No. PROY/COM</t>
  </si>
  <si>
    <t>NOMBRE DEL PROYECTO</t>
  </si>
  <si>
    <t>CLV. LOC.</t>
  </si>
  <si>
    <t>UBICACIÓN</t>
  </si>
  <si>
    <t>PROCEDENCIA</t>
  </si>
  <si>
    <t>SITUACIÓN</t>
  </si>
  <si>
    <t>TIPO DE GASTO</t>
  </si>
  <si>
    <t>PRESUPUESTO MODIFICADO AL PERIODO</t>
  </si>
  <si>
    <t>EN EL TRIMESTRE</t>
  </si>
  <si>
    <t>AL FIN DEL TRIMESTRE</t>
  </si>
  <si>
    <t>PAGADO ACUMULADO</t>
  </si>
  <si>
    <t>AVANCE</t>
  </si>
  <si>
    <t>FINAN</t>
  </si>
  <si>
    <t>FIS.</t>
  </si>
  <si>
    <t>MOD. DE EJEC.</t>
  </si>
  <si>
    <t>FECHA</t>
  </si>
  <si>
    <t>INICIO PROGR</t>
  </si>
  <si>
    <t>INICIO CONTR</t>
  </si>
  <si>
    <t>INICIO REAL</t>
  </si>
  <si>
    <t>TERM. PROGR</t>
  </si>
  <si>
    <t>TERM. CONTR</t>
  </si>
  <si>
    <t>TERM. REAL</t>
  </si>
  <si>
    <t>CIERRE TRIM.</t>
  </si>
  <si>
    <t>FECHA Y NO. DE ACTA DE AUTORIZACION DE CABILDO</t>
  </si>
  <si>
    <t>OBSERVACIONES</t>
  </si>
  <si>
    <t>Adquisición de Bienes Muebles</t>
  </si>
  <si>
    <t>09-040-K024</t>
  </si>
  <si>
    <t>10-040-K024</t>
  </si>
  <si>
    <t>SITUACION: NO INICIADOS</t>
  </si>
  <si>
    <t>34-006-K002</t>
  </si>
  <si>
    <t>Administración Programática y Presupuestal</t>
  </si>
  <si>
    <t>04-032-P010</t>
  </si>
  <si>
    <t>34-002-F015</t>
  </si>
  <si>
    <t>34-006-F29</t>
  </si>
  <si>
    <t>34-006-K003</t>
  </si>
  <si>
    <t>34-006-K004</t>
  </si>
  <si>
    <t>34-006-K008</t>
  </si>
  <si>
    <t>34-006-K022</t>
  </si>
  <si>
    <t>34-006-K034</t>
  </si>
  <si>
    <t>Actividades de Apoyo Administrativo</t>
  </si>
  <si>
    <t>34-040-M001</t>
  </si>
  <si>
    <t>34-006-E50</t>
  </si>
  <si>
    <t>34-006-F015</t>
  </si>
  <si>
    <t>34-006-K005</t>
  </si>
  <si>
    <t>08-006-K010</t>
  </si>
  <si>
    <t>Salvaguarda de la Integridad Física y Patrimonial de los Habitantes</t>
  </si>
  <si>
    <t>11-008-E46</t>
  </si>
  <si>
    <t>08-006-K005</t>
  </si>
  <si>
    <t>08-006-E50</t>
  </si>
  <si>
    <t>Protección Civil</t>
  </si>
  <si>
    <t>17-044-E029</t>
  </si>
  <si>
    <t>Edificios Públicos</t>
  </si>
  <si>
    <t>08-006-K012</t>
  </si>
  <si>
    <t>05-040-K024</t>
  </si>
  <si>
    <t>01-040-K024</t>
  </si>
  <si>
    <t>Modernización e innovación tecnológica y administrativa</t>
  </si>
  <si>
    <t>04-032-K038</t>
  </si>
  <si>
    <t>SITUACION: CANCELADOS</t>
  </si>
  <si>
    <t>Desarrollo Regional</t>
  </si>
  <si>
    <t>06-016-F25</t>
  </si>
  <si>
    <t>Desarrollo Pecuario</t>
  </si>
  <si>
    <t>06-016-F002</t>
  </si>
  <si>
    <t>Política y Gobierno</t>
  </si>
  <si>
    <t>02-025-P005</t>
  </si>
  <si>
    <t>Administración Financiera</t>
  </si>
  <si>
    <t>03-042-P009</t>
  </si>
  <si>
    <t>Mantenimiento y Limpieza a vialidades y Espacios Públicos</t>
  </si>
  <si>
    <t>08-006-E49</t>
  </si>
  <si>
    <t>Desarrollo Agrícola</t>
  </si>
  <si>
    <t>06-017-F001</t>
  </si>
  <si>
    <t>06-006-F001</t>
  </si>
  <si>
    <t>Planeación del Desarrollo Urbano y Ordenamiento Territorial</t>
  </si>
  <si>
    <t>34-013-P002</t>
  </si>
  <si>
    <t>Planeación, Estadística e Indicadores</t>
  </si>
  <si>
    <t>04-007-P003</t>
  </si>
  <si>
    <t>Servicio de Agua Potable</t>
  </si>
  <si>
    <t>03-025-E001</t>
  </si>
  <si>
    <t>Recolección, Traslado y Disposición Final de Residuos Sólidos</t>
  </si>
  <si>
    <t>08-039-E48</t>
  </si>
  <si>
    <t>06-019-F002</t>
  </si>
  <si>
    <t>08-040-K024</t>
  </si>
  <si>
    <t>03-040-K024</t>
  </si>
  <si>
    <t>08-006-K028</t>
  </si>
  <si>
    <t>Vigilancia del Tránsito</t>
  </si>
  <si>
    <t>12-009-E019</t>
  </si>
  <si>
    <t>06-002-F015</t>
  </si>
  <si>
    <t>Asistencia Social y Atención a Grupos Vulnerables</t>
  </si>
  <si>
    <t>15-038-F27</t>
  </si>
  <si>
    <t>15-040-K024</t>
  </si>
  <si>
    <t>Obligaciones Jurídicas Ineludibles</t>
  </si>
  <si>
    <t>13-040-L001</t>
  </si>
  <si>
    <t>03-026-P009</t>
  </si>
  <si>
    <t>03-040-L001</t>
  </si>
  <si>
    <t>04-040-K024</t>
  </si>
  <si>
    <t>Servicios a Panteones</t>
  </si>
  <si>
    <t>08-006-E52</t>
  </si>
  <si>
    <t>Servicios a Rastros</t>
  </si>
  <si>
    <t>08-006-E53</t>
  </si>
  <si>
    <t>Apoyo al Fomento de la Cultura Ambiental</t>
  </si>
  <si>
    <t>16-034-F021</t>
  </si>
  <si>
    <t>Ferias y Exposiciones Nacionales e Internacionales.</t>
  </si>
  <si>
    <t>07-023-F028</t>
  </si>
  <si>
    <t>18-001-F27</t>
  </si>
  <si>
    <t>06-001-F27</t>
  </si>
  <si>
    <t>Fomento a la Cultura y las Artes</t>
  </si>
  <si>
    <t>09-021-F30</t>
  </si>
  <si>
    <t>Fomento al Deporte y Recreación</t>
  </si>
  <si>
    <t>Atención a Emergencias para la Protección Civil</t>
  </si>
  <si>
    <t>17-044-N002</t>
  </si>
  <si>
    <t>Atención a la Demanda Social Educativa</t>
  </si>
  <si>
    <t>08-006-E008</t>
  </si>
  <si>
    <t>Registro e Identificación de Población</t>
  </si>
  <si>
    <t>02-043-E47</t>
  </si>
  <si>
    <t>03-040-E47</t>
  </si>
  <si>
    <t>06-018-F001</t>
  </si>
  <si>
    <t>Apoyo Turístico</t>
  </si>
  <si>
    <t>07-023-F008</t>
  </si>
  <si>
    <t>14-001-F27</t>
  </si>
  <si>
    <t>01-001-F27</t>
  </si>
  <si>
    <t>08-006-F27</t>
  </si>
  <si>
    <t>18-021-F30</t>
  </si>
  <si>
    <t>18-021-F31</t>
  </si>
  <si>
    <t>Responsabilidades, Resoluciones Judiciales y Pago de Liquidaciones</t>
  </si>
  <si>
    <t>10-040-L002</t>
  </si>
  <si>
    <t>13-040-L002</t>
  </si>
  <si>
    <t>10-040-M001</t>
  </si>
  <si>
    <t>13-040-M001</t>
  </si>
  <si>
    <t>08-006-M001</t>
  </si>
  <si>
    <t>09-040-M001</t>
  </si>
  <si>
    <t>02-040-M001</t>
  </si>
  <si>
    <t>Evaluación y Control</t>
  </si>
  <si>
    <t>05-007-O001</t>
  </si>
  <si>
    <t>08-006-P002</t>
  </si>
  <si>
    <t>04-032-P003</t>
  </si>
  <si>
    <t>01-025-P005</t>
  </si>
  <si>
    <t>Servicio de Drenaje y Alcantarillado</t>
  </si>
  <si>
    <t>08-006-E002</t>
  </si>
  <si>
    <t>07-044-E029</t>
  </si>
  <si>
    <t>16-041-E49</t>
  </si>
  <si>
    <t>06-040-M001</t>
  </si>
  <si>
    <t>08-040-M001</t>
  </si>
  <si>
    <t>MODALIDAD</t>
  </si>
  <si>
    <t>TRIM ANTERIOR</t>
  </si>
  <si>
    <t>ACCIONES</t>
  </si>
  <si>
    <t>EN PROCESO</t>
  </si>
  <si>
    <t>NO INICIADAS</t>
  </si>
  <si>
    <t>CANCELADAS</t>
  </si>
  <si>
    <t>TOTAL DE ACCIONES</t>
  </si>
  <si>
    <t xml:space="preserve"> AVANCE  PORCENTUAL FINAN.</t>
  </si>
  <si>
    <t xml:space="preserve"> AVANCE  PORCENTUAL FÍSICO</t>
  </si>
  <si>
    <t>MUNICIPIO: BALANCAN,TABASCO</t>
  </si>
  <si>
    <t xml:space="preserve">CONCENTRADO DE LAS ACCIONES DE GASTO PUBLICO (CORRIENTE , CAPITAL Y OTROS) </t>
  </si>
  <si>
    <t>FECHA DE CORTE FÍSICO:</t>
  </si>
  <si>
    <t>FECHA DE CORTE FINAN:</t>
  </si>
  <si>
    <t xml:space="preserve"> </t>
  </si>
  <si>
    <t xml:space="preserve">PRESUPUESTO  MODIFICADO </t>
  </si>
  <si>
    <t xml:space="preserve"> DEVENGADO</t>
  </si>
  <si>
    <t>CONCLUIDAS</t>
  </si>
  <si>
    <t xml:space="preserve">PARTICIPACIONES </t>
  </si>
  <si>
    <t xml:space="preserve"> NUEVO</t>
  </si>
  <si>
    <t>PAR ADEFAS</t>
  </si>
  <si>
    <t xml:space="preserve"> ECOMOMIA </t>
  </si>
  <si>
    <t>INGRESOS DE GESTION</t>
  </si>
  <si>
    <t>- NUEVO</t>
  </si>
  <si>
    <t>_ECONOMIA</t>
  </si>
  <si>
    <t>FONDO ISR PARTICIPABLE</t>
  </si>
  <si>
    <t>ADELANTO DE PARTICIPACIONES</t>
  </si>
  <si>
    <t>FONDO III</t>
  </si>
  <si>
    <t>_INTERESES NUEVOS</t>
  </si>
  <si>
    <t>FONDO IV</t>
  </si>
  <si>
    <t>_INTERESES ECONOMIA</t>
  </si>
  <si>
    <t>TOTALES</t>
  </si>
  <si>
    <t>01-021-F31</t>
  </si>
  <si>
    <t>APOYO AL DEPORTE (SINDICALIZADOS)</t>
  </si>
  <si>
    <t>16-040-M001</t>
  </si>
  <si>
    <t>APORTACION POR SERVICIO DE TRASLADO, ALMACENAMIENTO POR SUMINISTRO DE COMBUSTIBLE (CONVENIO SERNAPAM)</t>
  </si>
  <si>
    <t>GASTO DE OPERACION DE LA CONTRALORIA MUNICIPAL</t>
  </si>
  <si>
    <t>02-040-K024</t>
  </si>
  <si>
    <t>GASTO DE OPERACION DE LA SECRETARIA DEL AYUNTAMIENTO (ECONOMIA 2016)</t>
  </si>
  <si>
    <t>09-001-F27</t>
  </si>
  <si>
    <t>GASTO DE OPERACION DE LA CONTRALORIA MUNiCIPAL</t>
  </si>
  <si>
    <t>GASTO DE OPERACION DE LA DIRECCON DE OBRAS, ORDENAMIENTO TERRITORIAL Y SERVICIOS MUNICIPALES</t>
  </si>
  <si>
    <t>18-040-K024</t>
  </si>
  <si>
    <t>MANTENIMIENTO A EDIFICIOS PUBLICOS EN COL. LA CUCHILLA</t>
  </si>
  <si>
    <t>10/08/2017</t>
  </si>
  <si>
    <t>24/08/2017</t>
  </si>
  <si>
    <t>MANTENIMIENTO A EDIFICIOS PUBLICOS EN EL POB. SAN PEDRO</t>
  </si>
  <si>
    <t>25/08/2017</t>
  </si>
  <si>
    <t>REPARACION DE FUENTES EN EL PARQUE CENTRAL</t>
  </si>
  <si>
    <t>SUMINISTRO DE MATERIALES PARA EL MANTENIMIENTO A EDIFICIOS PUBLICOS (ECONOMIA 2016)</t>
  </si>
  <si>
    <t>25/09/2017</t>
  </si>
  <si>
    <t>REHABILITACION DE ALUMBRADO PUBLICO</t>
  </si>
  <si>
    <t>11/09/2017</t>
  </si>
  <si>
    <t>18/07/2017</t>
  </si>
  <si>
    <t>16/08/2017</t>
  </si>
  <si>
    <t>16/07/2017</t>
  </si>
  <si>
    <t>17/08/2017</t>
  </si>
  <si>
    <t>22/07/2017</t>
  </si>
  <si>
    <t>02/08/2017</t>
  </si>
  <si>
    <t>270010213</t>
  </si>
  <si>
    <t>270010062</t>
  </si>
  <si>
    <t>11/09/2018</t>
  </si>
  <si>
    <t>270010002</t>
  </si>
  <si>
    <t>270010101</t>
  </si>
  <si>
    <t>270010129</t>
  </si>
  <si>
    <t>270010164</t>
  </si>
  <si>
    <t>02/09/2017</t>
  </si>
  <si>
    <t>21/07/2017</t>
  </si>
  <si>
    <t>19/08/2017</t>
  </si>
  <si>
    <t>26/11/2017</t>
  </si>
  <si>
    <t>CONSTRUCCION DE DRENAJE SANITARIO EN LA COL. NIÑOS HEROES</t>
  </si>
  <si>
    <t>13/09/2017</t>
  </si>
  <si>
    <t>27/10/2017</t>
  </si>
  <si>
    <t>31/08/2019</t>
  </si>
  <si>
    <t>AMPLIACION DE RED DE DISTRIBUCION ELECTRICA EN MEDIA Y BAJA TENSION (2DA. ETAPA)</t>
  </si>
  <si>
    <t>27/07/2017</t>
  </si>
  <si>
    <t>28/07/2017</t>
  </si>
  <si>
    <t>11/08/2017</t>
  </si>
  <si>
    <t>CONSTRUCCION DE LETRINA</t>
  </si>
  <si>
    <t>22/09/2017</t>
  </si>
  <si>
    <t>15/09/2019</t>
  </si>
  <si>
    <t>CONSTRUCCION DE FOSA SEPTICA</t>
  </si>
  <si>
    <t>270010675</t>
  </si>
  <si>
    <t>06/09/2017</t>
  </si>
  <si>
    <t>05/10/2017</t>
  </si>
  <si>
    <t>25/10/2017</t>
  </si>
  <si>
    <t>CONSTRUCCION DE COMEDOR ESCOLAR EN PREESCOLAR GENERAL QUETZALCOATL CON CLAVE: 27DJN0019L</t>
  </si>
  <si>
    <t>26/09/2017</t>
  </si>
  <si>
    <t>CONSTRUCCION DE COMEDOR ESCOLAR EN PREESCOLAR GENERAL MARGARITA MAZA DE JUAREZ CON CLAVE: 27DJN0182M</t>
  </si>
  <si>
    <t>CONSTRUCCION DE COMEDOR ESCOLAR EN PRIMARIA GENERAL JOSE MARIA MORELOS Y PAVON CON CLAVE: 27DPR1530Z</t>
  </si>
  <si>
    <t>270010009</t>
  </si>
  <si>
    <t>27/09/2017</t>
  </si>
  <si>
    <t>26/10/2017</t>
  </si>
  <si>
    <t>CONSTRUCCION DE COMEDOR ESCOLAR EN PRIMARIA GENERAL ESCUELA PRIMARIA DE NUEVA CREACION CON CLAVE: 27DPR0326I</t>
  </si>
  <si>
    <t>16/03/2017</t>
  </si>
  <si>
    <t>10/10/2017</t>
  </si>
  <si>
    <t>AMPLIACION Y REHABILITACION DE RED DE DRENAJE SANITARIO</t>
  </si>
  <si>
    <t>270010607</t>
  </si>
  <si>
    <t>23/09/2017</t>
  </si>
  <si>
    <t>15/12/2017</t>
  </si>
  <si>
    <t>14/08/2017</t>
  </si>
  <si>
    <t>04/10/2017</t>
  </si>
  <si>
    <t>02/11/2017</t>
  </si>
  <si>
    <t>270010805</t>
  </si>
  <si>
    <t>CONSTRUCCION DE COMEDOR ESCOLAR EN ESCUELA PRIMARIA GENERAL 27 DE FEBRERO CON CLAVE 27DPR1038X</t>
  </si>
  <si>
    <t>21/09/2017</t>
  </si>
  <si>
    <t>28/11/2017</t>
  </si>
  <si>
    <t>CONSTRUCCION DE COMEDOR ESCOLAR EN ESCUELA PRIMARIA GENERAL CONSTITUCION DE 1814 CON CLAVE 27DPR1111P</t>
  </si>
  <si>
    <t>CONSTRUCCION DE COMEDOR ESCOLAR EN ESCUELA SECUNDARIA TECNICA SECUNDARIA TECNICA 16 CON CLAVE 27DST0016Q</t>
  </si>
  <si>
    <t>PARTICIPACIONES CONCLUIDO SITUACION NUEVO</t>
  </si>
  <si>
    <t>001</t>
  </si>
  <si>
    <t>VI, EL TRIUNFO</t>
  </si>
  <si>
    <t>PARTICIPACIONES</t>
  </si>
  <si>
    <t>CONCLUIDO</t>
  </si>
  <si>
    <t>GASTO CORRIENTE</t>
  </si>
  <si>
    <t>1 REHABILITACION</t>
  </si>
  <si>
    <t>ADMINISTRACION</t>
  </si>
  <si>
    <t>SUBTOTAL E002</t>
  </si>
  <si>
    <t>002</t>
  </si>
  <si>
    <t>CD, BALANCÁN</t>
  </si>
  <si>
    <t>SUBTOTAL E008</t>
  </si>
  <si>
    <t>003</t>
  </si>
  <si>
    <t>1 OPERACION</t>
  </si>
  <si>
    <t>SUBTOTAL E019</t>
  </si>
  <si>
    <t>004</t>
  </si>
  <si>
    <t>005</t>
  </si>
  <si>
    <t>1 SERVICIOS</t>
  </si>
  <si>
    <t>SUBTOTAL E029</t>
  </si>
  <si>
    <t>006</t>
  </si>
  <si>
    <t>***GO126</t>
  </si>
  <si>
    <t>SUBTOTAL E46</t>
  </si>
  <si>
    <t>007</t>
  </si>
  <si>
    <t>008</t>
  </si>
  <si>
    <t>SUBTOTAL E47</t>
  </si>
  <si>
    <t>009</t>
  </si>
  <si>
    <t>SUBTOTAL E48</t>
  </si>
  <si>
    <t>010</t>
  </si>
  <si>
    <t>36000 METROS CUADRADOS</t>
  </si>
  <si>
    <t>011</t>
  </si>
  <si>
    <t>012</t>
  </si>
  <si>
    <t>1 MANTENIMIENTO</t>
  </si>
  <si>
    <t>013</t>
  </si>
  <si>
    <t>19407 METROS CUADRADOS</t>
  </si>
  <si>
    <t>014</t>
  </si>
  <si>
    <t>015</t>
  </si>
  <si>
    <t>5 REHABILITACION</t>
  </si>
  <si>
    <t>016</t>
  </si>
  <si>
    <t>1867 METROS CUADRADOS</t>
  </si>
  <si>
    <t>SUBTOTAL E49</t>
  </si>
  <si>
    <t>017</t>
  </si>
  <si>
    <t>IS038</t>
  </si>
  <si>
    <t>MECANIZACION AGRICOLA</t>
  </si>
  <si>
    <t>270010075</t>
  </si>
  <si>
    <t>EJ, UQUINÁ Y LA LOMA</t>
  </si>
  <si>
    <t>21 HECTAREAS</t>
  </si>
  <si>
    <t>018</t>
  </si>
  <si>
    <t>IS042</t>
  </si>
  <si>
    <t>RA, SAN JOAQUÍN 1 RA. SECCIÓN</t>
  </si>
  <si>
    <t>10 HECTAREAS</t>
  </si>
  <si>
    <t>019</t>
  </si>
  <si>
    <t>IS058</t>
  </si>
  <si>
    <t>RA, VISTA HERMOSA</t>
  </si>
  <si>
    <t>26 HECTAREAS</t>
  </si>
  <si>
    <t>020</t>
  </si>
  <si>
    <t>IS046</t>
  </si>
  <si>
    <t>RA, LAS TARIMAS</t>
  </si>
  <si>
    <t>82 HECTAREAS</t>
  </si>
  <si>
    <t>021</t>
  </si>
  <si>
    <t>022</t>
  </si>
  <si>
    <t>IS041</t>
  </si>
  <si>
    <t>EJ, FRENTE ÚNICO</t>
  </si>
  <si>
    <t>72 HECTAREAS</t>
  </si>
  <si>
    <t>023</t>
  </si>
  <si>
    <t>IS055</t>
  </si>
  <si>
    <t>270010108</t>
  </si>
  <si>
    <t>EJ, LIC. GUSTAVO DÍAZ ORDAZ</t>
  </si>
  <si>
    <t>15 HECTAREAS</t>
  </si>
  <si>
    <t>024</t>
  </si>
  <si>
    <t>IS053</t>
  </si>
  <si>
    <t>EJ, MISSICAB (LA PITA)</t>
  </si>
  <si>
    <t>200 HECTAREAS</t>
  </si>
  <si>
    <t>025</t>
  </si>
  <si>
    <t>IS049</t>
  </si>
  <si>
    <t>270010246</t>
  </si>
  <si>
    <t>RA, LA POZA (LA HULERÍA)</t>
  </si>
  <si>
    <t>026</t>
  </si>
  <si>
    <t>IS063</t>
  </si>
  <si>
    <t>RA, MISSICAB</t>
  </si>
  <si>
    <t>30 HECTAREAS</t>
  </si>
  <si>
    <t>027</t>
  </si>
  <si>
    <t>IS054</t>
  </si>
  <si>
    <t>RA, ZACATECAS</t>
  </si>
  <si>
    <t>028</t>
  </si>
  <si>
    <t>IS047</t>
  </si>
  <si>
    <t>270010032</t>
  </si>
  <si>
    <t>RA, GUAJIMALPA 1 RA. SECCIÓN</t>
  </si>
  <si>
    <t>55 HECTAREAS</t>
  </si>
  <si>
    <t>029</t>
  </si>
  <si>
    <t>IS060</t>
  </si>
  <si>
    <t>270010902</t>
  </si>
  <si>
    <t>CO, PLAN DE GUADALUPE SECCIÓN KM 10</t>
  </si>
  <si>
    <t>45 HECTAREAS</t>
  </si>
  <si>
    <t>030</t>
  </si>
  <si>
    <t>IS045</t>
  </si>
  <si>
    <t>EJ, LAS TARIMAS (EMILIANO ZAPATA)</t>
  </si>
  <si>
    <t>113 HECTAREAS</t>
  </si>
  <si>
    <t>031</t>
  </si>
  <si>
    <t>IS040</t>
  </si>
  <si>
    <t>270010683</t>
  </si>
  <si>
    <t>EJ, BALANCÁN</t>
  </si>
  <si>
    <t>032</t>
  </si>
  <si>
    <t>IS039</t>
  </si>
  <si>
    <t>MECANIZCION AGRICOLA</t>
  </si>
  <si>
    <t>270010163</t>
  </si>
  <si>
    <t>EJ, CHACAVITA</t>
  </si>
  <si>
    <t>23 HECTAREAS</t>
  </si>
  <si>
    <t>033</t>
  </si>
  <si>
    <t>IS056</t>
  </si>
  <si>
    <t>EJ, ADOLFO LÓPEZ MATEOS</t>
  </si>
  <si>
    <t>49 HECTAREAS</t>
  </si>
  <si>
    <t>034</t>
  </si>
  <si>
    <t>IS048</t>
  </si>
  <si>
    <t>270010754</t>
  </si>
  <si>
    <t>RA, SAN JOAQUÍN 2 DA. SECCIÓN</t>
  </si>
  <si>
    <t>25 HECTAREAS</t>
  </si>
  <si>
    <t>035</t>
  </si>
  <si>
    <t>IS059</t>
  </si>
  <si>
    <t>CO, LA HULERÍA</t>
  </si>
  <si>
    <t>114 HECTAREAS</t>
  </si>
  <si>
    <t>036</t>
  </si>
  <si>
    <t>IS057</t>
  </si>
  <si>
    <t>RA, SANTA CRUZ</t>
  </si>
  <si>
    <t>61 HECTAREAS</t>
  </si>
  <si>
    <t>037</t>
  </si>
  <si>
    <t>038</t>
  </si>
  <si>
    <t>1 EVENTOS</t>
  </si>
  <si>
    <t>SUBTOTAL F008</t>
  </si>
  <si>
    <t>039</t>
  </si>
  <si>
    <t>040</t>
  </si>
  <si>
    <t>SUBTOTAL F021</t>
  </si>
  <si>
    <t>041</t>
  </si>
  <si>
    <t>16/12/2017</t>
  </si>
  <si>
    <t>18/12/2017</t>
  </si>
  <si>
    <t>042</t>
  </si>
  <si>
    <t>SUBTOTAL F028</t>
  </si>
  <si>
    <t>043</t>
  </si>
  <si>
    <t>044</t>
  </si>
  <si>
    <t>1 APOYO</t>
  </si>
  <si>
    <t>045</t>
  </si>
  <si>
    <t>046</t>
  </si>
  <si>
    <t>047</t>
  </si>
  <si>
    <t>048</t>
  </si>
  <si>
    <t>049</t>
  </si>
  <si>
    <t>050</t>
  </si>
  <si>
    <t>051</t>
  </si>
  <si>
    <t>1 HORAS</t>
  </si>
  <si>
    <t>052</t>
  </si>
  <si>
    <t>053</t>
  </si>
  <si>
    <t>1 PROGRAMA</t>
  </si>
  <si>
    <t>054</t>
  </si>
  <si>
    <t>055</t>
  </si>
  <si>
    <t>*IS145</t>
  </si>
  <si>
    <t>2 ACONDICIONAMIENTO</t>
  </si>
  <si>
    <t>056</t>
  </si>
  <si>
    <t>057</t>
  </si>
  <si>
    <t>*IS144</t>
  </si>
  <si>
    <t>1 ACONDICIONAMIENTO</t>
  </si>
  <si>
    <t>058</t>
  </si>
  <si>
    <t>059</t>
  </si>
  <si>
    <t>SUBTOTAL F27</t>
  </si>
  <si>
    <t>060</t>
  </si>
  <si>
    <t>061</t>
  </si>
  <si>
    <t>062</t>
  </si>
  <si>
    <t>063</t>
  </si>
  <si>
    <t>064</t>
  </si>
  <si>
    <t>065</t>
  </si>
  <si>
    <t>01/12/2017</t>
  </si>
  <si>
    <t>066</t>
  </si>
  <si>
    <t>067</t>
  </si>
  <si>
    <t>068</t>
  </si>
  <si>
    <t>SUBTOTAL F30</t>
  </si>
  <si>
    <t>069</t>
  </si>
  <si>
    <t>09-021-F31</t>
  </si>
  <si>
    <t>IS037</t>
  </si>
  <si>
    <t>APOYO AL DEPORTE</t>
  </si>
  <si>
    <t>1 ACCION</t>
  </si>
  <si>
    <t>070</t>
  </si>
  <si>
    <t>**IS146</t>
  </si>
  <si>
    <t>071</t>
  </si>
  <si>
    <t>SUBTOTAL F31</t>
  </si>
  <si>
    <t>072</t>
  </si>
  <si>
    <t>SUBTOTAL K012</t>
  </si>
  <si>
    <t>073</t>
  </si>
  <si>
    <t>074</t>
  </si>
  <si>
    <t>SUBTOTAL L002</t>
  </si>
  <si>
    <t>075</t>
  </si>
  <si>
    <t>076</t>
  </si>
  <si>
    <t>077</t>
  </si>
  <si>
    <t>078</t>
  </si>
  <si>
    <t>**IS147</t>
  </si>
  <si>
    <t>079</t>
  </si>
  <si>
    <t>080</t>
  </si>
  <si>
    <t>081</t>
  </si>
  <si>
    <t>082</t>
  </si>
  <si>
    <t>083</t>
  </si>
  <si>
    <t>084</t>
  </si>
  <si>
    <t>085</t>
  </si>
  <si>
    <t>086</t>
  </si>
  <si>
    <t>SUBTOTAL M001</t>
  </si>
  <si>
    <t>087</t>
  </si>
  <si>
    <t>10/09/2017</t>
  </si>
  <si>
    <t>SUBTOTAL N002</t>
  </si>
  <si>
    <t>088</t>
  </si>
  <si>
    <t>SUBTOTAL O001</t>
  </si>
  <si>
    <t>089</t>
  </si>
  <si>
    <t>SUBTOTAL P002</t>
  </si>
  <si>
    <t>090</t>
  </si>
  <si>
    <t>SUBTOTAL P003</t>
  </si>
  <si>
    <t>091</t>
  </si>
  <si>
    <t>092</t>
  </si>
  <si>
    <t>093</t>
  </si>
  <si>
    <t>SUBTOTAL P005</t>
  </si>
  <si>
    <t>094</t>
  </si>
  <si>
    <t>SUBTOTAL P009</t>
  </si>
  <si>
    <t>095</t>
  </si>
  <si>
    <t>SUBTOTAL P010</t>
  </si>
  <si>
    <t>TOTAL CONCLUIDO SITUACION NUEVO</t>
  </si>
  <si>
    <t>INFORME DE AUTOEVALUACIÓN TRIMESTRAL DEL PERÍODO DEL 1 DE ENERO AL 31 DE DICIEMBRE DE 2017</t>
  </si>
  <si>
    <t>INFORME DE AUTOEVALUACIÓN TRIMESTRAL DEL PERÍODO DEL  1 DE ENERO AL 31 DE DICIEMBRE DE 2017</t>
  </si>
  <si>
    <t>PARTICIPACIONES CONCLUIDO SITUACION ADEFAS</t>
  </si>
  <si>
    <t>096</t>
  </si>
  <si>
    <t>AMORTIZACIÓN DE DEUDA Y DISMINUCIÓN DE PASIVOS</t>
  </si>
  <si>
    <t>097</t>
  </si>
  <si>
    <t>SUBTOTAL L001</t>
  </si>
  <si>
    <t>TOTAL CONCLUIDO SITUACION ADEFAS</t>
  </si>
  <si>
    <t>PARTICIPACIONES CONCLUIDO SITUACION ECONOMÍAS</t>
  </si>
  <si>
    <t>098</t>
  </si>
  <si>
    <t>**AD025</t>
  </si>
  <si>
    <t>ADQUISICION DE MOBILIARIOS REMANENTE 2016
(PROGRAMACION)</t>
  </si>
  <si>
    <t>GASTO DE CAPITAL</t>
  </si>
  <si>
    <t>3 ADQUISICIONES</t>
  </si>
  <si>
    <t>099</t>
  </si>
  <si>
    <t>**AD027</t>
  </si>
  <si>
    <t>ADQUISICION DE MOBILIARIOS REMANENTE 2016
(SECRETARIA)</t>
  </si>
  <si>
    <t>1 ADQUISICIONES</t>
  </si>
  <si>
    <t>100</t>
  </si>
  <si>
    <t>**AD026</t>
  </si>
  <si>
    <t>ADQUISICION DE MOBILIARIOS REMANENTE 2016
(ADMINISTRACION)</t>
  </si>
  <si>
    <t>6 ADQUISICIONES</t>
  </si>
  <si>
    <t>101</t>
  </si>
  <si>
    <t>*AD020</t>
  </si>
  <si>
    <t>ADQUISICION DE BIENES TECNOLOGICOS Y MOBILIARIOS REMANENTE 2016
(ADMINISTRACION)</t>
  </si>
  <si>
    <t>1 LOTE</t>
  </si>
  <si>
    <t>102</t>
  </si>
  <si>
    <t>**AD028</t>
  </si>
  <si>
    <t>ADQUISICION DE MOBILIARIOS REMANENTE 2016
(CONTRALORIA)</t>
  </si>
  <si>
    <t>2 ADQUISICIONES</t>
  </si>
  <si>
    <t>103</t>
  </si>
  <si>
    <t>*AD019</t>
  </si>
  <si>
    <t>ADQUISICION DE BIENES TECNOLOGICOS Y MOBILIARIOS REMANENTE 2016
(PROGRAMACION)</t>
  </si>
  <si>
    <t>SUBTOTAL K024</t>
  </si>
  <si>
    <t>104</t>
  </si>
  <si>
    <t>**GO123</t>
  </si>
  <si>
    <t>105</t>
  </si>
  <si>
    <t>PBR015</t>
  </si>
  <si>
    <t>EROGRACIONES COMPLEMENTARIAS (REMANENTE DE PARTICIPACIONES 2016)</t>
  </si>
  <si>
    <t>106</t>
  </si>
  <si>
    <t>PBR016</t>
  </si>
  <si>
    <t>EROGACIONES COMPLEMENTARIAS (REMANENTE 2016 DE PARTICIPACIONES/REMANENTE 2015)</t>
  </si>
  <si>
    <t>TOTAL CONCLUIDO SITUACION ECONOMÍAS</t>
  </si>
  <si>
    <t>PROCEDENCIA: PARTICIPACIONES NUEVO</t>
  </si>
  <si>
    <t xml:space="preserve">PROCEDENCIA: PARTICIPACIONES ADEFAS </t>
  </si>
  <si>
    <t>PROCEDENCIA: PARTICIPACIONES ECONOMIAS</t>
  </si>
  <si>
    <t>PARTICIPACIONES NO INICIADO SITUACION NUEVO</t>
  </si>
  <si>
    <t>107</t>
  </si>
  <si>
    <t>NO INICIADO</t>
  </si>
  <si>
    <t>TOTAL NO INICIADO SITUACION NUEVO</t>
  </si>
  <si>
    <t>PARTICIPACIONES CANCELADO SITUACION NUEVO</t>
  </si>
  <si>
    <t>108</t>
  </si>
  <si>
    <t>OP060</t>
  </si>
  <si>
    <t>REMODELACION DE OFICINA DE ATENCION A LA MUJER</t>
  </si>
  <si>
    <t>CANCELADO</t>
  </si>
  <si>
    <t>23/03/2017</t>
  </si>
  <si>
    <t>23/05/2017</t>
  </si>
  <si>
    <t>109</t>
  </si>
  <si>
    <t>110</t>
  </si>
  <si>
    <t>SUBTOTAL E50</t>
  </si>
  <si>
    <t>111</t>
  </si>
  <si>
    <t>SUBTOTAL E52</t>
  </si>
  <si>
    <t>112</t>
  </si>
  <si>
    <t>SUBTOTAL E53</t>
  </si>
  <si>
    <t>113</t>
  </si>
  <si>
    <t>IS062</t>
  </si>
  <si>
    <t>270010034</t>
  </si>
  <si>
    <t>RA, ISLA MISSICAB</t>
  </si>
  <si>
    <t>114</t>
  </si>
  <si>
    <t>IS043</t>
  </si>
  <si>
    <t>270010052</t>
  </si>
  <si>
    <t>RA, PEJELAGARTO 1 RA. SECCIÓN</t>
  </si>
  <si>
    <t>32 HECTAREAS</t>
  </si>
  <si>
    <t>115</t>
  </si>
  <si>
    <t>IS052</t>
  </si>
  <si>
    <t>270010336</t>
  </si>
  <si>
    <t>CO, PLAN DE GUADALUPE</t>
  </si>
  <si>
    <t>116</t>
  </si>
  <si>
    <t>IS050</t>
  </si>
  <si>
    <t>CO, PLAN DE GUADALUPE SECCIÓN KM 21</t>
  </si>
  <si>
    <t>117</t>
  </si>
  <si>
    <t>IS044</t>
  </si>
  <si>
    <t>270010235</t>
  </si>
  <si>
    <t>RA, PEJELAGARTO 2 DA. SECCIÓN</t>
  </si>
  <si>
    <t>29 HECTAREAS</t>
  </si>
  <si>
    <t>118</t>
  </si>
  <si>
    <t>IS061</t>
  </si>
  <si>
    <t>270010809</t>
  </si>
  <si>
    <t>CO, PLAN DE GUADALUPE SECCIÓN KM 22</t>
  </si>
  <si>
    <t>119</t>
  </si>
  <si>
    <t>IS051</t>
  </si>
  <si>
    <t>270010366</t>
  </si>
  <si>
    <t>CO, PLAN DE GUADALUPE SECCIÓN CENTRAL</t>
  </si>
  <si>
    <t>47 HECTAREAS</t>
  </si>
  <si>
    <t>SUBTOTAL F001</t>
  </si>
  <si>
    <t>120</t>
  </si>
  <si>
    <t>9300 METROS CUADRADOS</t>
  </si>
  <si>
    <t>SUBTOTAL K005</t>
  </si>
  <si>
    <t>121</t>
  </si>
  <si>
    <t>16-040-K024</t>
  </si>
  <si>
    <t>AD002</t>
  </si>
  <si>
    <t>ADQUISICION DE PODADORA (MEDIO AMBIENTE)</t>
  </si>
  <si>
    <t>TOTAL CANCELADO SITUACION NUEVO</t>
  </si>
  <si>
    <t>ISR PARTICIPABLE CONCLUIDO SITUACION NUEVO</t>
  </si>
  <si>
    <t>122</t>
  </si>
  <si>
    <t>**GO089</t>
  </si>
  <si>
    <t>ISR PARTICIPABLE</t>
  </si>
  <si>
    <t>123</t>
  </si>
  <si>
    <t>1 SUMINISTRO</t>
  </si>
  <si>
    <t>124</t>
  </si>
  <si>
    <t>**GO094</t>
  </si>
  <si>
    <t>125</t>
  </si>
  <si>
    <t>***GO125</t>
  </si>
  <si>
    <t>126</t>
  </si>
  <si>
    <t>**GO091</t>
  </si>
  <si>
    <t>127</t>
  </si>
  <si>
    <t>**GO090</t>
  </si>
  <si>
    <t>128</t>
  </si>
  <si>
    <t>**GO093</t>
  </si>
  <si>
    <t>129</t>
  </si>
  <si>
    <t>1650 METROS CUADRADOS</t>
  </si>
  <si>
    <t>130</t>
  </si>
  <si>
    <t>**GO080</t>
  </si>
  <si>
    <t>131</t>
  </si>
  <si>
    <t>**GO081</t>
  </si>
  <si>
    <t>132</t>
  </si>
  <si>
    <t>5100 BULTO</t>
  </si>
  <si>
    <t>SUBTOTAL F015</t>
  </si>
  <si>
    <t>133</t>
  </si>
  <si>
    <t>**GO087</t>
  </si>
  <si>
    <t>134</t>
  </si>
  <si>
    <t>**GO086</t>
  </si>
  <si>
    <t>135</t>
  </si>
  <si>
    <t>**GO088</t>
  </si>
  <si>
    <t>136</t>
  </si>
  <si>
    <t>**GO099</t>
  </si>
  <si>
    <t>137</t>
  </si>
  <si>
    <t>138</t>
  </si>
  <si>
    <t>**GO096</t>
  </si>
  <si>
    <t>139</t>
  </si>
  <si>
    <t>**GO085</t>
  </si>
  <si>
    <t>140</t>
  </si>
  <si>
    <t>**GO083</t>
  </si>
  <si>
    <t>141</t>
  </si>
  <si>
    <t>142</t>
  </si>
  <si>
    <t>4 CONSTRUCCION</t>
  </si>
  <si>
    <t>CONTRATO</t>
  </si>
  <si>
    <t>SUBTOTAL K028</t>
  </si>
  <si>
    <t>143</t>
  </si>
  <si>
    <t>144</t>
  </si>
  <si>
    <t>**GO098</t>
  </si>
  <si>
    <t>145</t>
  </si>
  <si>
    <t>**GO092</t>
  </si>
  <si>
    <t>146</t>
  </si>
  <si>
    <t>**GO097</t>
  </si>
  <si>
    <t>147</t>
  </si>
  <si>
    <t>**GO084</t>
  </si>
  <si>
    <t>148</t>
  </si>
  <si>
    <t>**GO079</t>
  </si>
  <si>
    <t>149</t>
  </si>
  <si>
    <t>**GO082</t>
  </si>
  <si>
    <t>150</t>
  </si>
  <si>
    <t>**GO078</t>
  </si>
  <si>
    <t>151</t>
  </si>
  <si>
    <t>**GO076</t>
  </si>
  <si>
    <t>152</t>
  </si>
  <si>
    <t>**GO075</t>
  </si>
  <si>
    <t>153</t>
  </si>
  <si>
    <t>**GO095</t>
  </si>
  <si>
    <t>154</t>
  </si>
  <si>
    <t>**GO077</t>
  </si>
  <si>
    <t>155</t>
  </si>
  <si>
    <t>ISR PARTICIPABLE CONCLUIDO SITUACION ECONOMÍAS</t>
  </si>
  <si>
    <t>156</t>
  </si>
  <si>
    <t>*AD022</t>
  </si>
  <si>
    <t>ADQUISICION DE BIENES TECNOLOGICOS Y MOBILIARIOS REMANENTE 2016
(FINANZAS)</t>
  </si>
  <si>
    <t>157</t>
  </si>
  <si>
    <t>PBR017</t>
  </si>
  <si>
    <t>EROGACIONES COMPLEMENTARIAS (REMANENTE ISR PARTICIPABLE 2016)</t>
  </si>
  <si>
    <t>PROCEDENCIA: ISR PARTICIPABLE</t>
  </si>
  <si>
    <t>PROCEDENCIA: PARTICIPACIONES</t>
  </si>
  <si>
    <t xml:space="preserve">PROCEDENCIA: PARTICIPACIONES </t>
  </si>
  <si>
    <t>PROCEDENCIA: ISR PARTICIPABLE ECONOMIAS</t>
  </si>
  <si>
    <t xml:space="preserve">PROCEDENCIA: ISR PARTICIPABLE </t>
  </si>
  <si>
    <t>ISR PARTICIPABLE NO INICIADO SITUACION NUEVO</t>
  </si>
  <si>
    <t>158</t>
  </si>
  <si>
    <t>PROCEDENCIA: ADELANTO DE PARTICIPACIONES ECONOMIAS</t>
  </si>
  <si>
    <t>ADELANTO DE PARTICIPACIONES CONCLUIDO SITUACION ECONOMÍAS</t>
  </si>
  <si>
    <t>159</t>
  </si>
  <si>
    <t>*AD024</t>
  </si>
  <si>
    <t>160</t>
  </si>
  <si>
    <t>*AD023</t>
  </si>
  <si>
    <t>ADQUISICION DE BIENES TECNOLOGICOS Y MOBILIARIOS REMANENTE 2016
(DECUR)</t>
  </si>
  <si>
    <t>161</t>
  </si>
  <si>
    <t>PBR009</t>
  </si>
  <si>
    <t>EROGACIONES COMPLEMENTARIAS (REMANENTE DE ADELANTO DE PARTICIPACIONES 2017)</t>
  </si>
  <si>
    <t>PROCEDENCIA: INGRESOS DE GESTION</t>
  </si>
  <si>
    <t>INGRESOS DE GESTIÓN CONCLUIDO SITUACION NUEVO</t>
  </si>
  <si>
    <t>162</t>
  </si>
  <si>
    <t>APORTACION PARA PAGO DE ADEUDO DE ENERGIA ELECTRICA AL SISTEMA DE AGUA Y SANEAMIENTO (SASMUB)</t>
  </si>
  <si>
    <t>INGRESOS DE GESTIÓN</t>
  </si>
  <si>
    <t>1 APORTACION</t>
  </si>
  <si>
    <t>SUBTOTAL E001</t>
  </si>
  <si>
    <t>163</t>
  </si>
  <si>
    <t>*GO069</t>
  </si>
  <si>
    <t>APORTACION MUNICIPAL SEGÚN CONVENIO (FORTASEG) PARA LA REESTRUCTURACON Y HOMOLOGACION SALARIAL DE LOS ELEMENTOS POLICIALES Y GASTOS DE
OPERACIÓN</t>
  </si>
  <si>
    <t>164</t>
  </si>
  <si>
    <t>**GO124</t>
  </si>
  <si>
    <t>165</t>
  </si>
  <si>
    <t>**GO114</t>
  </si>
  <si>
    <t>166</t>
  </si>
  <si>
    <t>**GO115</t>
  </si>
  <si>
    <t>167</t>
  </si>
  <si>
    <t>**GO117</t>
  </si>
  <si>
    <t>168</t>
  </si>
  <si>
    <t>169</t>
  </si>
  <si>
    <t>170</t>
  </si>
  <si>
    <t>171</t>
  </si>
  <si>
    <t>IS115</t>
  </si>
  <si>
    <t>PO, CAP. FELIPE CASTELLANOS DÍAZ (SAN PEDRO)</t>
  </si>
  <si>
    <t>81 HECTAREAS</t>
  </si>
  <si>
    <t>172</t>
  </si>
  <si>
    <t>IS078</t>
  </si>
  <si>
    <t>270010103</t>
  </si>
  <si>
    <t>RA, EL FAUSTINO</t>
  </si>
  <si>
    <t>173</t>
  </si>
  <si>
    <t>IS116</t>
  </si>
  <si>
    <t>270010082</t>
  </si>
  <si>
    <t>RA, EL POZO (POCITO)</t>
  </si>
  <si>
    <t>13 HECTAREAS</t>
  </si>
  <si>
    <t>174</t>
  </si>
  <si>
    <t>IS111</t>
  </si>
  <si>
    <t>RA, EL MICAL</t>
  </si>
  <si>
    <t>175</t>
  </si>
  <si>
    <t>IS079</t>
  </si>
  <si>
    <t>EJ, SANTA CRUZ</t>
  </si>
  <si>
    <t>12 HECTAREAS</t>
  </si>
  <si>
    <t>176</t>
  </si>
  <si>
    <t>IS066</t>
  </si>
  <si>
    <t>270010162</t>
  </si>
  <si>
    <t>EJ, EL MANANTIAL</t>
  </si>
  <si>
    <t>33 HECTAREAS</t>
  </si>
  <si>
    <t>177</t>
  </si>
  <si>
    <t>IS073</t>
  </si>
  <si>
    <t>EJ, JOSÉ NARCISO ROVIROSA</t>
  </si>
  <si>
    <t>14 HECTAREAS</t>
  </si>
  <si>
    <t>178</t>
  </si>
  <si>
    <t>IS102</t>
  </si>
  <si>
    <t>EJ, EL LIMÓN</t>
  </si>
  <si>
    <t>70 HECTAREAS</t>
  </si>
  <si>
    <t>179</t>
  </si>
  <si>
    <t>IS112</t>
  </si>
  <si>
    <t>EJ, LIC. CARLOS A. MADRAZO BECERRA</t>
  </si>
  <si>
    <t>63 HECTAREAS</t>
  </si>
  <si>
    <t>180</t>
  </si>
  <si>
    <t>181</t>
  </si>
  <si>
    <t>IS099</t>
  </si>
  <si>
    <t>270010140</t>
  </si>
  <si>
    <t>RA, LAS CAMPANAS</t>
  </si>
  <si>
    <t>9 HECTAREAS</t>
  </si>
  <si>
    <t>182</t>
  </si>
  <si>
    <t>IS085</t>
  </si>
  <si>
    <t>270010040</t>
  </si>
  <si>
    <t>EJ, LEONA VICARIO</t>
  </si>
  <si>
    <t>20 HECTAREAS</t>
  </si>
  <si>
    <t>183</t>
  </si>
  <si>
    <t>IS110</t>
  </si>
  <si>
    <t>RA, LA REVANCHA</t>
  </si>
  <si>
    <t>46 HECTAREAS</t>
  </si>
  <si>
    <t>184</t>
  </si>
  <si>
    <t>IS100</t>
  </si>
  <si>
    <t>CO, LA CUCHILLA</t>
  </si>
  <si>
    <t>39 HECTAREAS</t>
  </si>
  <si>
    <t>185</t>
  </si>
  <si>
    <t>IS101</t>
  </si>
  <si>
    <t>EJ, REFORMA (PROVINCIA)</t>
  </si>
  <si>
    <t>79 HECTAREAS</t>
  </si>
  <si>
    <t>186</t>
  </si>
  <si>
    <t>IS065</t>
  </si>
  <si>
    <t>270010521</t>
  </si>
  <si>
    <t>EJ, SAN JUAN (GUERRERO)</t>
  </si>
  <si>
    <t>187</t>
  </si>
  <si>
    <t>IS118</t>
  </si>
  <si>
    <t>RA, OTATAL</t>
  </si>
  <si>
    <t>6 HECTAREAS</t>
  </si>
  <si>
    <t>188</t>
  </si>
  <si>
    <t>IS121</t>
  </si>
  <si>
    <t>EJ, BILIN</t>
  </si>
  <si>
    <t>189</t>
  </si>
  <si>
    <t>IS077</t>
  </si>
  <si>
    <t>270010614</t>
  </si>
  <si>
    <t>RA, GRACIELA PINTADO DE MADRAZO</t>
  </si>
  <si>
    <t>190</t>
  </si>
  <si>
    <t>IS087</t>
  </si>
  <si>
    <t>PO, NETZAHUALCÓYOTL (SANTA ANA)</t>
  </si>
  <si>
    <t>221 HECTAREAS</t>
  </si>
  <si>
    <t>191</t>
  </si>
  <si>
    <t>IS076</t>
  </si>
  <si>
    <t>270010335</t>
  </si>
  <si>
    <t>EJ, SANTA MARTHA</t>
  </si>
  <si>
    <t>16 HECTAREAS</t>
  </si>
  <si>
    <t>192</t>
  </si>
  <si>
    <t>IS086</t>
  </si>
  <si>
    <t>270010093</t>
  </si>
  <si>
    <t>RA, LAGUNA COLORADA</t>
  </si>
  <si>
    <t>193</t>
  </si>
  <si>
    <t>IS113</t>
  </si>
  <si>
    <t>270010541</t>
  </si>
  <si>
    <t>EJ, EL SILENCIO</t>
  </si>
  <si>
    <t>11 HECTAREAS</t>
  </si>
  <si>
    <t>194</t>
  </si>
  <si>
    <t>IS120</t>
  </si>
  <si>
    <t>270010748</t>
  </si>
  <si>
    <t>EJ, TIERRA Y LIBERTAD</t>
  </si>
  <si>
    <t>19 HECTAREAS</t>
  </si>
  <si>
    <t>195</t>
  </si>
  <si>
    <t>IS091</t>
  </si>
  <si>
    <t>270010039</t>
  </si>
  <si>
    <t>RA, LEONA VICARIO</t>
  </si>
  <si>
    <t>196</t>
  </si>
  <si>
    <t>IS098</t>
  </si>
  <si>
    <t>270010523</t>
  </si>
  <si>
    <t>RA, LA POZA DE LA TORTUGA</t>
  </si>
  <si>
    <t>197</t>
  </si>
  <si>
    <t>IS107</t>
  </si>
  <si>
    <t>RA, CIBAL DE LA GLORIA</t>
  </si>
  <si>
    <t>31 HECTAREAS</t>
  </si>
  <si>
    <t>198</t>
  </si>
  <si>
    <t>IS072</t>
  </si>
  <si>
    <t>EJ, MIGUEL HIDALGO 2 DA. SECCIÓN</t>
  </si>
  <si>
    <t>199</t>
  </si>
  <si>
    <t>*GO073</t>
  </si>
  <si>
    <t>200</t>
  </si>
  <si>
    <t>IS123</t>
  </si>
  <si>
    <t>EJ, NICOLÁS BRAVO (SAN NICOLÁS)</t>
  </si>
  <si>
    <t>38 HECTAREAS</t>
  </si>
  <si>
    <t>201</t>
  </si>
  <si>
    <t>IS109</t>
  </si>
  <si>
    <t>RA, ASUNCIÓN</t>
  </si>
  <si>
    <t>18 HECTAREAS</t>
  </si>
  <si>
    <t>202</t>
  </si>
  <si>
    <t>IS070</t>
  </si>
  <si>
    <t>270010307</t>
  </si>
  <si>
    <t>EJ, VICENTE GUERRERO SECCIÓN CUBA</t>
  </si>
  <si>
    <t>203</t>
  </si>
  <si>
    <t>IS090</t>
  </si>
  <si>
    <t>270010020</t>
  </si>
  <si>
    <t>RA, CENTRO USUMACINTA</t>
  </si>
  <si>
    <t>204</t>
  </si>
  <si>
    <t>IS096</t>
  </si>
  <si>
    <t>270010072</t>
  </si>
  <si>
    <t>RA, LAS TABLAS</t>
  </si>
  <si>
    <t>205</t>
  </si>
  <si>
    <t>IS106</t>
  </si>
  <si>
    <t>270010742</t>
  </si>
  <si>
    <t>EJ, SAN JOSÉ</t>
  </si>
  <si>
    <t>206</t>
  </si>
  <si>
    <t>**GO105</t>
  </si>
  <si>
    <t>207</t>
  </si>
  <si>
    <t>IS117</t>
  </si>
  <si>
    <t>RA, EL CIBALITO</t>
  </si>
  <si>
    <t>208</t>
  </si>
  <si>
    <t>IS103</t>
  </si>
  <si>
    <t>PO, EL ÁGUILA</t>
  </si>
  <si>
    <t>100 HECTAREAS</t>
  </si>
  <si>
    <t>209</t>
  </si>
  <si>
    <t>IS094</t>
  </si>
  <si>
    <t>270010036</t>
  </si>
  <si>
    <t>RA, JOSEFA ORTÍZ DE DOMÍNGUEZ</t>
  </si>
  <si>
    <t>210</t>
  </si>
  <si>
    <t>IS114</t>
  </si>
  <si>
    <t>EJ, EL NUEVO BARÍ</t>
  </si>
  <si>
    <t>211</t>
  </si>
  <si>
    <t>IS108</t>
  </si>
  <si>
    <t>EJ, PARAÍSO (EL TINTO)</t>
  </si>
  <si>
    <t>188 HECTAREAS</t>
  </si>
  <si>
    <t>212</t>
  </si>
  <si>
    <t>IS092</t>
  </si>
  <si>
    <t>RA, BUENAVISTA</t>
  </si>
  <si>
    <t>43 HECTAREAS</t>
  </si>
  <si>
    <t>213</t>
  </si>
  <si>
    <t>IS069</t>
  </si>
  <si>
    <t>270010077</t>
  </si>
  <si>
    <t>EJ, JAHUACTAL</t>
  </si>
  <si>
    <t>24 HECTAREAS</t>
  </si>
  <si>
    <t>214</t>
  </si>
  <si>
    <t>IS089</t>
  </si>
  <si>
    <t>270010028</t>
  </si>
  <si>
    <t>RA, CHANCABAL</t>
  </si>
  <si>
    <t>28 HECTAREAS</t>
  </si>
  <si>
    <t>215</t>
  </si>
  <si>
    <t>IS097</t>
  </si>
  <si>
    <t>270010064</t>
  </si>
  <si>
    <t>RA, SAN JUAN</t>
  </si>
  <si>
    <t>216</t>
  </si>
  <si>
    <t>IS067</t>
  </si>
  <si>
    <t>EJ, VICENTE GUERRERO</t>
  </si>
  <si>
    <t>66 HECTAREAS</t>
  </si>
  <si>
    <t>217</t>
  </si>
  <si>
    <t>IS122</t>
  </si>
  <si>
    <t>EJ, CAUDILLOS DEL SUR</t>
  </si>
  <si>
    <t>22 HECTAREAS</t>
  </si>
  <si>
    <t>218</t>
  </si>
  <si>
    <t>IS088</t>
  </si>
  <si>
    <t>PO, MULTÉ</t>
  </si>
  <si>
    <t>181 HECTAREAS</t>
  </si>
  <si>
    <t>219</t>
  </si>
  <si>
    <t>IS068</t>
  </si>
  <si>
    <t>270010073</t>
  </si>
  <si>
    <t>RA, TIERRA BLANCA</t>
  </si>
  <si>
    <t>220</t>
  </si>
  <si>
    <t>*GO072</t>
  </si>
  <si>
    <t>221</t>
  </si>
  <si>
    <t>IS093</t>
  </si>
  <si>
    <t>RA, BAJO NETZAHUALCÓYOTL</t>
  </si>
  <si>
    <t>44 HECTAREAS</t>
  </si>
  <si>
    <t>222</t>
  </si>
  <si>
    <t>IS104</t>
  </si>
  <si>
    <t>PO, MACTÚN</t>
  </si>
  <si>
    <t>223</t>
  </si>
  <si>
    <t>IS084</t>
  </si>
  <si>
    <t>PO, GRAL. LUIS FELIPE DOMÍNGUEZ SUÁREZ , (ARENAL)</t>
  </si>
  <si>
    <t>83 HECTAREAS</t>
  </si>
  <si>
    <t>224</t>
  </si>
  <si>
    <t>IS119</t>
  </si>
  <si>
    <t>EJ, ULTIMO ESFUERZO</t>
  </si>
  <si>
    <t>225</t>
  </si>
  <si>
    <t>5 PRODUCTORES</t>
  </si>
  <si>
    <t>226</t>
  </si>
  <si>
    <t>227</t>
  </si>
  <si>
    <t>7000 PRODUCTORES</t>
  </si>
  <si>
    <t>228</t>
  </si>
  <si>
    <t>EJ, EMILIANO ZAPATA SALAZAR</t>
  </si>
  <si>
    <t>15 PRODUCTORES</t>
  </si>
  <si>
    <t>SUBTOTAL F002</t>
  </si>
  <si>
    <t>229</t>
  </si>
  <si>
    <t>**GO112</t>
  </si>
  <si>
    <t>230</t>
  </si>
  <si>
    <t>SUBTOTAL F25</t>
  </si>
  <si>
    <t>231</t>
  </si>
  <si>
    <t>**GO121</t>
  </si>
  <si>
    <t>232</t>
  </si>
  <si>
    <t>**GO113</t>
  </si>
  <si>
    <t>233</t>
  </si>
  <si>
    <t>**GO110</t>
  </si>
  <si>
    <t>234</t>
  </si>
  <si>
    <t>**GO111</t>
  </si>
  <si>
    <t>235</t>
  </si>
  <si>
    <t>**GO107</t>
  </si>
  <si>
    <t>236</t>
  </si>
  <si>
    <t>237</t>
  </si>
  <si>
    <t>**AD031</t>
  </si>
  <si>
    <t>ADQUISICION DE BIENES TECNOLOGICOS (PROGRAMACION)</t>
  </si>
  <si>
    <t>238</t>
  </si>
  <si>
    <t>**AD029</t>
  </si>
  <si>
    <t>ADQUISICION DE BIENES TECNOLOGICOS (DIF)</t>
  </si>
  <si>
    <t>239</t>
  </si>
  <si>
    <t>**AD030</t>
  </si>
  <si>
    <t>ADQUISICION DE BIENES TECNOLOGICOS (ADMINISTRACION)</t>
  </si>
  <si>
    <t>240</t>
  </si>
  <si>
    <t>241</t>
  </si>
  <si>
    <t>242</t>
  </si>
  <si>
    <t>243</t>
  </si>
  <si>
    <t>**GO119</t>
  </si>
  <si>
    <t>244</t>
  </si>
  <si>
    <t>**GO118</t>
  </si>
  <si>
    <t>245</t>
  </si>
  <si>
    <t>**GO120</t>
  </si>
  <si>
    <t>246</t>
  </si>
  <si>
    <t>**GO108</t>
  </si>
  <si>
    <t>247</t>
  </si>
  <si>
    <t>**GO109</t>
  </si>
  <si>
    <t>248</t>
  </si>
  <si>
    <t>**GO116</t>
  </si>
  <si>
    <t>249</t>
  </si>
  <si>
    <t>**GO104</t>
  </si>
  <si>
    <t>250</t>
  </si>
  <si>
    <t>**GO106</t>
  </si>
  <si>
    <t>251</t>
  </si>
  <si>
    <t>252</t>
  </si>
  <si>
    <t>**GO103</t>
  </si>
  <si>
    <t>253</t>
  </si>
  <si>
    <t>29/12/2017</t>
  </si>
  <si>
    <t>254</t>
  </si>
  <si>
    <t>03-033-P005</t>
  </si>
  <si>
    <t>***GO127</t>
  </si>
  <si>
    <t>PARTICIPACION POR EL COBRO DE IMPUESTO PREDIAL 2017 (7% Y 10%)</t>
  </si>
  <si>
    <t>255</t>
  </si>
  <si>
    <t>11/12/2017</t>
  </si>
  <si>
    <t>256</t>
  </si>
  <si>
    <t>**GO101</t>
  </si>
  <si>
    <t>257</t>
  </si>
  <si>
    <t>**GO100</t>
  </si>
  <si>
    <t>1</t>
  </si>
  <si>
    <t>258</t>
  </si>
  <si>
    <t>**GO102</t>
  </si>
  <si>
    <t>259</t>
  </si>
  <si>
    <t>INGRESOS DE GESTIÓN CONCLUIDO SITUACION ECONOMÍAS</t>
  </si>
  <si>
    <t>260</t>
  </si>
  <si>
    <t>*AD017</t>
  </si>
  <si>
    <t>ADQUISICION DE BIENES TECNOLOGICOS Y MOBILIARIOS REMANENTE 2016
(PRESIDENCIA)</t>
  </si>
  <si>
    <t>261</t>
  </si>
  <si>
    <t>*AD016</t>
  </si>
  <si>
    <t>ADQUISICION DE BIENES TECNOLOGICOS Y MOBILIARIOS REMANENTE 2016
(CONTRALORIA)</t>
  </si>
  <si>
    <t>262</t>
  </si>
  <si>
    <t>*AD018</t>
  </si>
  <si>
    <t>263</t>
  </si>
  <si>
    <t>ADQUISICION DE EQUIPOS TECNOLOGICOS PARA BIENES DE LA INFORMACION REMANENTE 2016
(PROGRAMACION)</t>
  </si>
  <si>
    <t>SUBTOTAL K038</t>
  </si>
  <si>
    <t>264</t>
  </si>
  <si>
    <t>EROGACIONES COMPLEMENTARIAS (REMANENTE INGRESOS DE GESTION
2016)</t>
  </si>
  <si>
    <t>PROCEDENCIA: INGRESOS DE GESTION ECONOMIAS</t>
  </si>
  <si>
    <t>INGRESOS DE GESTIÓN NO INICIADO SITUACION NUEVO</t>
  </si>
  <si>
    <t>265</t>
  </si>
  <si>
    <t>INGRESOS DE GESTIÓN CANCELADO SITUACION NUEVO</t>
  </si>
  <si>
    <t>266</t>
  </si>
  <si>
    <t>COPARTICIPACIÓN PARA LA REESTRUCTURACION Y HOMOLOGACION SALARIAL DE LOS ELEMENTOS POLICIAL
2017</t>
  </si>
  <si>
    <t>267</t>
  </si>
  <si>
    <t>IS075</t>
  </si>
  <si>
    <t>EJ, EL PÍPILA</t>
  </si>
  <si>
    <t>35 HECTAREAS</t>
  </si>
  <si>
    <t>268</t>
  </si>
  <si>
    <t>IS081</t>
  </si>
  <si>
    <t>RA, ISLA SEBASTOPOL</t>
  </si>
  <si>
    <t>56 HECTAREAS</t>
  </si>
  <si>
    <t>269</t>
  </si>
  <si>
    <t>IS080</t>
  </si>
  <si>
    <t>270010222</t>
  </si>
  <si>
    <t>RA, CAMPO ALTO</t>
  </si>
  <si>
    <t>270</t>
  </si>
  <si>
    <t>IS074</t>
  </si>
  <si>
    <t>EJ, CONSTITUCIÓN</t>
  </si>
  <si>
    <t>271</t>
  </si>
  <si>
    <t>IS095</t>
  </si>
  <si>
    <t>270010761</t>
  </si>
  <si>
    <t>EJ, PANTOJA</t>
  </si>
  <si>
    <t>53 HECTAREAS</t>
  </si>
  <si>
    <t>272</t>
  </si>
  <si>
    <t>IS083</t>
  </si>
  <si>
    <t>270010236</t>
  </si>
  <si>
    <t>RA, EL PIMIENTAL</t>
  </si>
  <si>
    <t>8 HECTAREAS</t>
  </si>
  <si>
    <t>273</t>
  </si>
  <si>
    <t>IS105</t>
  </si>
  <si>
    <t>270010475</t>
  </si>
  <si>
    <t>RA, ZARAGOZA</t>
  </si>
  <si>
    <t>274</t>
  </si>
  <si>
    <t>IS082</t>
  </si>
  <si>
    <t>270010753</t>
  </si>
  <si>
    <t>RA, LA PALMA</t>
  </si>
  <si>
    <t>275</t>
  </si>
  <si>
    <t>IS071</t>
  </si>
  <si>
    <t>EJ, MIGUEL HIDALGO Y COSTILLA</t>
  </si>
  <si>
    <t>276</t>
  </si>
  <si>
    <t>IS064</t>
  </si>
  <si>
    <t>270010507</t>
  </si>
  <si>
    <t>EJ, ING. MARIO CALCÁNEO SÁNCHEZ</t>
  </si>
  <si>
    <t>277</t>
  </si>
  <si>
    <t>5 APOYO</t>
  </si>
  <si>
    <t>278</t>
  </si>
  <si>
    <t>279</t>
  </si>
  <si>
    <t>280</t>
  </si>
  <si>
    <t>281</t>
  </si>
  <si>
    <t>INGRESOS DE GESTIÓN CANCELADO SITUACION ECONOMÍAS</t>
  </si>
  <si>
    <t>282</t>
  </si>
  <si>
    <t>283</t>
  </si>
  <si>
    <t>*OP110</t>
  </si>
  <si>
    <t>1 REMODELACION</t>
  </si>
  <si>
    <t>TOTAL CANCELADO SITUACION ECONOMÍAS</t>
  </si>
  <si>
    <t>FIII FONDO DE APORTACIONES PARA LA INFRAESTRUCTURA SOCIAL MUNICIPAL (FISM) CONCLUIDO SITUACION NUEVO</t>
  </si>
  <si>
    <t>385</t>
  </si>
  <si>
    <t>***OP228</t>
  </si>
  <si>
    <t>FIII FONDO DE APORTACIONES PARA LA INFRAESTRUCTURA SOCIAL MUNICIPAL (FISM)</t>
  </si>
  <si>
    <t>20 LUMINARIAS</t>
  </si>
  <si>
    <t>08/12/2017</t>
  </si>
  <si>
    <t>26/12/2017</t>
  </si>
  <si>
    <t>386</t>
  </si>
  <si>
    <t>**OP180</t>
  </si>
  <si>
    <t>12 LUMINARIAS</t>
  </si>
  <si>
    <t>387</t>
  </si>
  <si>
    <t>***OP220</t>
  </si>
  <si>
    <t>6 LUMINARIAS</t>
  </si>
  <si>
    <t>388</t>
  </si>
  <si>
    <t>**OP173</t>
  </si>
  <si>
    <t>RA, SAN ELPIDIO</t>
  </si>
  <si>
    <t>8 LUMINARIAS</t>
  </si>
  <si>
    <t>389</t>
  </si>
  <si>
    <t>***OP223</t>
  </si>
  <si>
    <t>11 LUMINARIAS</t>
  </si>
  <si>
    <t>390</t>
  </si>
  <si>
    <t>***OP227</t>
  </si>
  <si>
    <t>391</t>
  </si>
  <si>
    <t>**OP172</t>
  </si>
  <si>
    <t>5 LUMINARIAS</t>
  </si>
  <si>
    <t>392</t>
  </si>
  <si>
    <t>***OP226</t>
  </si>
  <si>
    <t>41 LUMINARIAS</t>
  </si>
  <si>
    <t>393</t>
  </si>
  <si>
    <t>71 LUMINARIAS</t>
  </si>
  <si>
    <t>394</t>
  </si>
  <si>
    <t>42 LUMINARIAS</t>
  </si>
  <si>
    <t>395</t>
  </si>
  <si>
    <t>**OP179</t>
  </si>
  <si>
    <t>16 LUMINARIAS</t>
  </si>
  <si>
    <t>396</t>
  </si>
  <si>
    <t>**OP184</t>
  </si>
  <si>
    <t>EJ, EL PICHI</t>
  </si>
  <si>
    <t>53 LUMINARIAS</t>
  </si>
  <si>
    <t>397</t>
  </si>
  <si>
    <t>**OP177</t>
  </si>
  <si>
    <t>398</t>
  </si>
  <si>
    <t>46 LUMINARIAS</t>
  </si>
  <si>
    <t>399</t>
  </si>
  <si>
    <t>EJ, APATZINGÁN</t>
  </si>
  <si>
    <t>36 LUMINARIAS</t>
  </si>
  <si>
    <t>400</t>
  </si>
  <si>
    <t>**OP176</t>
  </si>
  <si>
    <t>33 LUMINARIAS</t>
  </si>
  <si>
    <t>401</t>
  </si>
  <si>
    <t>***OP230</t>
  </si>
  <si>
    <t>RA, EL BARÍ</t>
  </si>
  <si>
    <t>402</t>
  </si>
  <si>
    <t>56 LUMINARIAS</t>
  </si>
  <si>
    <t>403</t>
  </si>
  <si>
    <t>***OP225</t>
  </si>
  <si>
    <t>270010204</t>
  </si>
  <si>
    <t>EJ, VICENTE LOMBARDO TOLEDANO</t>
  </si>
  <si>
    <t>23 LUMINARIAS</t>
  </si>
  <si>
    <t>404</t>
  </si>
  <si>
    <t>**OP191</t>
  </si>
  <si>
    <t>47 LUMINARIAS</t>
  </si>
  <si>
    <t>405</t>
  </si>
  <si>
    <t>***OP229</t>
  </si>
  <si>
    <t>406</t>
  </si>
  <si>
    <t>**OP178</t>
  </si>
  <si>
    <t>22 LUMINARIAS</t>
  </si>
  <si>
    <t>407</t>
  </si>
  <si>
    <t>91 LUMINARIAS</t>
  </si>
  <si>
    <t>408</t>
  </si>
  <si>
    <t>**OP185</t>
  </si>
  <si>
    <t>EJ, FRANCISCO VILLA</t>
  </si>
  <si>
    <t>27 LUMINARIAS</t>
  </si>
  <si>
    <t>409</t>
  </si>
  <si>
    <t>**OP181</t>
  </si>
  <si>
    <t>EJ, JOLOCHERO</t>
  </si>
  <si>
    <t>410</t>
  </si>
  <si>
    <t>***OP221</t>
  </si>
  <si>
    <t>411</t>
  </si>
  <si>
    <t>VI, QUETZALCÓATL (CUATRO POBLADOS)</t>
  </si>
  <si>
    <t>106 LUMINARIAS</t>
  </si>
  <si>
    <t>412</t>
  </si>
  <si>
    <t>**OP186</t>
  </si>
  <si>
    <t>EJ, ARROYO EL TRIUNFO 2 DA. SECCIÓN</t>
  </si>
  <si>
    <t>413</t>
  </si>
  <si>
    <t>**OP175</t>
  </si>
  <si>
    <t>414</t>
  </si>
  <si>
    <t>***OP222</t>
  </si>
  <si>
    <t>10 LUMINARIAS</t>
  </si>
  <si>
    <t>415</t>
  </si>
  <si>
    <t>**OP171</t>
  </si>
  <si>
    <t>14 LUMINARIAS</t>
  </si>
  <si>
    <t>416</t>
  </si>
  <si>
    <t>**OP183</t>
  </si>
  <si>
    <t>EJ, AGRICULTORES DEL NORTE 2 DA. SECCIÓN</t>
  </si>
  <si>
    <t>417</t>
  </si>
  <si>
    <t>**OP187</t>
  </si>
  <si>
    <t>418</t>
  </si>
  <si>
    <t>**OP192</t>
  </si>
  <si>
    <t>EJ, OJO DE AGUA</t>
  </si>
  <si>
    <t>92 LUMINARIAS</t>
  </si>
  <si>
    <t>419</t>
  </si>
  <si>
    <t>50 LUMINARIAS</t>
  </si>
  <si>
    <t>420</t>
  </si>
  <si>
    <t>**OP174</t>
  </si>
  <si>
    <t>3 LUMINARIAS</t>
  </si>
  <si>
    <t>421</t>
  </si>
  <si>
    <t>***OP224</t>
  </si>
  <si>
    <t>EJ, PAN DURO</t>
  </si>
  <si>
    <t>7 LUMINARIAS</t>
  </si>
  <si>
    <t>422</t>
  </si>
  <si>
    <t>**OP193</t>
  </si>
  <si>
    <t>572 LUMINARIAS</t>
  </si>
  <si>
    <t>423</t>
  </si>
  <si>
    <t>93 LUMINARIAS</t>
  </si>
  <si>
    <t>424</t>
  </si>
  <si>
    <t>**OP189</t>
  </si>
  <si>
    <t>EJ, EL CHAMIZAL</t>
  </si>
  <si>
    <t>425</t>
  </si>
  <si>
    <t>***OP231</t>
  </si>
  <si>
    <t>426</t>
  </si>
  <si>
    <t>427</t>
  </si>
  <si>
    <t>**OP182</t>
  </si>
  <si>
    <t>EJ, AGRICULTORES DEL NORTE 1 RA. SECCIÓN</t>
  </si>
  <si>
    <t>29 LUMINARIAS</t>
  </si>
  <si>
    <t>428</t>
  </si>
  <si>
    <t>**OP188</t>
  </si>
  <si>
    <t>EJ, EL RAMONAL</t>
  </si>
  <si>
    <t>429</t>
  </si>
  <si>
    <t>**OP190</t>
  </si>
  <si>
    <t>EJ, EL CAPULÍN</t>
  </si>
  <si>
    <t>430</t>
  </si>
  <si>
    <t>431</t>
  </si>
  <si>
    <t>***OP219</t>
  </si>
  <si>
    <t>432</t>
  </si>
  <si>
    <t>5 LETRINAS</t>
  </si>
  <si>
    <t>433</t>
  </si>
  <si>
    <t>**IS151</t>
  </si>
  <si>
    <t>DOTACION DE LAMINAS PARA LA REHABILITACION DE
TECHOS</t>
  </si>
  <si>
    <t>200 PIEZAS</t>
  </si>
  <si>
    <t>10/11/2017</t>
  </si>
  <si>
    <t>29/11/2017</t>
  </si>
  <si>
    <t>434</t>
  </si>
  <si>
    <t>*OP073</t>
  </si>
  <si>
    <t>15 LETRINAS</t>
  </si>
  <si>
    <t>435</t>
  </si>
  <si>
    <t>**IS153</t>
  </si>
  <si>
    <t>225 PIEZAS</t>
  </si>
  <si>
    <t>436</t>
  </si>
  <si>
    <t>4 LETRINAS</t>
  </si>
  <si>
    <t>437</t>
  </si>
  <si>
    <t>100 PIEZAS</t>
  </si>
  <si>
    <t>438</t>
  </si>
  <si>
    <t>*OP086</t>
  </si>
  <si>
    <t>7 FOSAS</t>
  </si>
  <si>
    <t>439</t>
  </si>
  <si>
    <t>6 LETRINAS</t>
  </si>
  <si>
    <t>440</t>
  </si>
  <si>
    <t>***IS155</t>
  </si>
  <si>
    <t>DOTACION DE LAMINAS PARA LA REHABILITACION DE TECHOS</t>
  </si>
  <si>
    <t>270010605</t>
  </si>
  <si>
    <t>EJ, CUAUHTÉMOC</t>
  </si>
  <si>
    <t>500 PIEZAS</t>
  </si>
  <si>
    <t>441</t>
  </si>
  <si>
    <t>77 METROS CUADRADOS</t>
  </si>
  <si>
    <t>442</t>
  </si>
  <si>
    <t>103 METROS CUADRADOS</t>
  </si>
  <si>
    <t>443</t>
  </si>
  <si>
    <t>234 METROS CUADRADOS</t>
  </si>
  <si>
    <t>444</t>
  </si>
  <si>
    <t>*OP085</t>
  </si>
  <si>
    <t>RA, ADOLFO LÓPEZ MATEOS</t>
  </si>
  <si>
    <t>4 FOSAS</t>
  </si>
  <si>
    <t>445</t>
  </si>
  <si>
    <t>*OP079</t>
  </si>
  <si>
    <t>2 LETRINAS</t>
  </si>
  <si>
    <t>446</t>
  </si>
  <si>
    <t>*OP078</t>
  </si>
  <si>
    <t>447</t>
  </si>
  <si>
    <t>7 LETRINAS</t>
  </si>
  <si>
    <t>448</t>
  </si>
  <si>
    <t>***IS156</t>
  </si>
  <si>
    <t>449</t>
  </si>
  <si>
    <t>***IS160</t>
  </si>
  <si>
    <t>DOTACION DE LAMINAS PARA LA REHABILITACION DE TECHOS (INTERESES 2017)</t>
  </si>
  <si>
    <t>15 PIEZAS</t>
  </si>
  <si>
    <t>05/12/2017</t>
  </si>
  <si>
    <t>20/12/2017</t>
  </si>
  <si>
    <t>450</t>
  </si>
  <si>
    <t>*OP081</t>
  </si>
  <si>
    <t>451</t>
  </si>
  <si>
    <t>*OP082</t>
  </si>
  <si>
    <t>452</t>
  </si>
  <si>
    <t>453</t>
  </si>
  <si>
    <t>*OP087</t>
  </si>
  <si>
    <t>454</t>
  </si>
  <si>
    <t>*OP089</t>
  </si>
  <si>
    <t>17 FOSAS</t>
  </si>
  <si>
    <t>455</t>
  </si>
  <si>
    <t>*OP075</t>
  </si>
  <si>
    <t>3 LETRINAS</t>
  </si>
  <si>
    <t>456</t>
  </si>
  <si>
    <t>126 METROS CUADRADOS</t>
  </si>
  <si>
    <t>457</t>
  </si>
  <si>
    <t>458</t>
  </si>
  <si>
    <t>EJ, MIGUEL HIDALGO SACAOLAS</t>
  </si>
  <si>
    <t>40 PIEZAS</t>
  </si>
  <si>
    <t>459</t>
  </si>
  <si>
    <t>139 METROS CUADRADOS</t>
  </si>
  <si>
    <t>460</t>
  </si>
  <si>
    <t>***IS157</t>
  </si>
  <si>
    <t>270010606</t>
  </si>
  <si>
    <t>EJ, EL DESTINO</t>
  </si>
  <si>
    <t>461</t>
  </si>
  <si>
    <t>462</t>
  </si>
  <si>
    <t>65 PIEZAS</t>
  </si>
  <si>
    <t>463</t>
  </si>
  <si>
    <t>140 PIEZAS</t>
  </si>
  <si>
    <t>464</t>
  </si>
  <si>
    <t>*OP076</t>
  </si>
  <si>
    <t>465</t>
  </si>
  <si>
    <t>210 PIEZAS</t>
  </si>
  <si>
    <t>466</t>
  </si>
  <si>
    <t>158 METROS CUADRADOS</t>
  </si>
  <si>
    <t>467</t>
  </si>
  <si>
    <t>*OP083</t>
  </si>
  <si>
    <t>3 FOSAS</t>
  </si>
  <si>
    <t>468</t>
  </si>
  <si>
    <t>*OP080</t>
  </si>
  <si>
    <t>469</t>
  </si>
  <si>
    <t>217 METROS CUADRADOS</t>
  </si>
  <si>
    <t>470</t>
  </si>
  <si>
    <t>22 LETRINAS</t>
  </si>
  <si>
    <t>471</t>
  </si>
  <si>
    <t>472</t>
  </si>
  <si>
    <t>*OP077</t>
  </si>
  <si>
    <t>473</t>
  </si>
  <si>
    <t>*OP084</t>
  </si>
  <si>
    <t>10 FOSAS</t>
  </si>
  <si>
    <t>474</t>
  </si>
  <si>
    <t>***IS158</t>
  </si>
  <si>
    <t>EJ, ING. EMILIO LÓPEZ ZAMORA</t>
  </si>
  <si>
    <t>475</t>
  </si>
  <si>
    <t>***IS154</t>
  </si>
  <si>
    <t>476</t>
  </si>
  <si>
    <t>477</t>
  </si>
  <si>
    <t>9 LETRINAS</t>
  </si>
  <si>
    <t>478</t>
  </si>
  <si>
    <t>**IS152</t>
  </si>
  <si>
    <t>150 PIEZAS</t>
  </si>
  <si>
    <t>479</t>
  </si>
  <si>
    <t>62 METROS CUADRADOS</t>
  </si>
  <si>
    <t>480</t>
  </si>
  <si>
    <t>***IS159</t>
  </si>
  <si>
    <t>27 PIEZAS</t>
  </si>
  <si>
    <t>481</t>
  </si>
  <si>
    <t>87 METROS CUADRADOS</t>
  </si>
  <si>
    <t>482</t>
  </si>
  <si>
    <t>*OP088</t>
  </si>
  <si>
    <t>19 FOSAS</t>
  </si>
  <si>
    <t>483</t>
  </si>
  <si>
    <t>*OP074</t>
  </si>
  <si>
    <t>484</t>
  </si>
  <si>
    <t>186 METROS CUADRADOS</t>
  </si>
  <si>
    <t>485</t>
  </si>
  <si>
    <t>*OP095</t>
  </si>
  <si>
    <t>6 EQUIPO</t>
  </si>
  <si>
    <t>486</t>
  </si>
  <si>
    <t>100 M.L.</t>
  </si>
  <si>
    <t>487</t>
  </si>
  <si>
    <t>*OP094</t>
  </si>
  <si>
    <t>1 CONSTRUCCION</t>
  </si>
  <si>
    <t>488</t>
  </si>
  <si>
    <t>*OP067</t>
  </si>
  <si>
    <t>489</t>
  </si>
  <si>
    <t>*OP066</t>
  </si>
  <si>
    <t>490</t>
  </si>
  <si>
    <t>50 M.L.</t>
  </si>
  <si>
    <t>491</t>
  </si>
  <si>
    <t>492</t>
  </si>
  <si>
    <t>*OP092</t>
  </si>
  <si>
    <t>493</t>
  </si>
  <si>
    <t>*OP091</t>
  </si>
  <si>
    <t>494</t>
  </si>
  <si>
    <t>495</t>
  </si>
  <si>
    <t>*OP065</t>
  </si>
  <si>
    <t>EJ, EL NARANJITO</t>
  </si>
  <si>
    <t>496</t>
  </si>
  <si>
    <t>*OP090</t>
  </si>
  <si>
    <t>497</t>
  </si>
  <si>
    <t>498</t>
  </si>
  <si>
    <t>*OP093</t>
  </si>
  <si>
    <t>SUBTOTAL F29</t>
  </si>
  <si>
    <t>499</t>
  </si>
  <si>
    <t>1229 M.L.</t>
  </si>
  <si>
    <t>500</t>
  </si>
  <si>
    <t>501</t>
  </si>
  <si>
    <t>502</t>
  </si>
  <si>
    <t>600 M.L.</t>
  </si>
  <si>
    <t>503</t>
  </si>
  <si>
    <t>**IS149</t>
  </si>
  <si>
    <t>EQUIPAMIENTO DE POZO PROFUNDO DE AGUA
POTABLE</t>
  </si>
  <si>
    <t>504</t>
  </si>
  <si>
    <t>**IS150</t>
  </si>
  <si>
    <t>505</t>
  </si>
  <si>
    <t>*OP114</t>
  </si>
  <si>
    <t>1628 M.L.</t>
  </si>
  <si>
    <t>506</t>
  </si>
  <si>
    <t>507</t>
  </si>
  <si>
    <t>508</t>
  </si>
  <si>
    <t>*OP096</t>
  </si>
  <si>
    <t>1097 M.L.</t>
  </si>
  <si>
    <t>509</t>
  </si>
  <si>
    <t>SUBTOTAL K002</t>
  </si>
  <si>
    <t>510</t>
  </si>
  <si>
    <t>**OP200</t>
  </si>
  <si>
    <t>619 M.L.</t>
  </si>
  <si>
    <t>13/10/2017</t>
  </si>
  <si>
    <t>511</t>
  </si>
  <si>
    <t>735 M.L.</t>
  </si>
  <si>
    <t>512</t>
  </si>
  <si>
    <t>***OP238</t>
  </si>
  <si>
    <t>REHABILITACION DE DRENAJE SANITARIO EN LA CERRADA DE LIBERTAD (INTERESES 2017)</t>
  </si>
  <si>
    <t>52 M.L.</t>
  </si>
  <si>
    <t>07/12/2017</t>
  </si>
  <si>
    <t>25/12/2017</t>
  </si>
  <si>
    <t>513</t>
  </si>
  <si>
    <t>**OP170</t>
  </si>
  <si>
    <t>1589 M.L.</t>
  </si>
  <si>
    <t>16/11/2017</t>
  </si>
  <si>
    <t>514</t>
  </si>
  <si>
    <t>AMPLIACION DE LINEA DE PRESION CON TUBERIA DE PVC RD26 DE 8 DE Ø Y CAJA ROMPEDORA DE PRESION EN EL PERIFERICO DE LA CIUDAD DE
BALANCAN</t>
  </si>
  <si>
    <t>562 M.L.</t>
  </si>
  <si>
    <t>515</t>
  </si>
  <si>
    <t>1375 M.L.</t>
  </si>
  <si>
    <t>516</t>
  </si>
  <si>
    <t>*OP099</t>
  </si>
  <si>
    <t>6240 M.L.</t>
  </si>
  <si>
    <t>517</t>
  </si>
  <si>
    <t>*OP097</t>
  </si>
  <si>
    <t>560 M.L.</t>
  </si>
  <si>
    <t>518</t>
  </si>
  <si>
    <t>***OP239</t>
  </si>
  <si>
    <t>REHABILITACION DE DRENAJE SANITARIO EN LA CERRADA MICAL</t>
  </si>
  <si>
    <t>88 M.L.</t>
  </si>
  <si>
    <t>SUBTOTAL K003</t>
  </si>
  <si>
    <t>519</t>
  </si>
  <si>
    <t>**OP206</t>
  </si>
  <si>
    <t>MEJORAMIENTO DE EQUIPAMIENTO DE RED DE ENERGIA
ELECTRICA</t>
  </si>
  <si>
    <t>1 PIEZAS</t>
  </si>
  <si>
    <t>09/11/2017</t>
  </si>
  <si>
    <t>19/12/2017</t>
  </si>
  <si>
    <t>520</t>
  </si>
  <si>
    <t>**OP169</t>
  </si>
  <si>
    <t>63 POSTES</t>
  </si>
  <si>
    <t>521</t>
  </si>
  <si>
    <t>522</t>
  </si>
  <si>
    <t>**OP203</t>
  </si>
  <si>
    <t>EQUIPAMIENTO DE RED DE ENERGIA
ELECTRICA</t>
  </si>
  <si>
    <t>2 PIEZAS</t>
  </si>
  <si>
    <t>08/11/2017</t>
  </si>
  <si>
    <t>523</t>
  </si>
  <si>
    <t>*OP068</t>
  </si>
  <si>
    <t>10 POSTES</t>
  </si>
  <si>
    <t>524</t>
  </si>
  <si>
    <t>*OP113</t>
  </si>
  <si>
    <t>AMPLIACION DE LA RED DE DISTRIBUCION ELECTRICA EN MEDIA Y BAJA TENSION EN LA COL. LA
COLMENA</t>
  </si>
  <si>
    <t>6 POSTES</t>
  </si>
  <si>
    <t>525</t>
  </si>
  <si>
    <t>*OP069</t>
  </si>
  <si>
    <t>EJ, FRANCISCO I. MADERO 1 RA. SECCIÓN</t>
  </si>
  <si>
    <t>1 EQUIPAMIENTO</t>
  </si>
  <si>
    <t>526</t>
  </si>
  <si>
    <t>***OP214</t>
  </si>
  <si>
    <t>MEJORAMIENTO DE EQUIPAMIENTO DE RED DE ENERGIA ELECTRICA</t>
  </si>
  <si>
    <t>7 PIEZAS</t>
  </si>
  <si>
    <t>13/12/2017</t>
  </si>
  <si>
    <t>28/12/2017</t>
  </si>
  <si>
    <t>527</t>
  </si>
  <si>
    <t>*OP070</t>
  </si>
  <si>
    <t xml:space="preserve">MEJORAMIENTO DE EQUIPAMIENTO DE RED ELECTRICA </t>
  </si>
  <si>
    <t>3 EQUIPO</t>
  </si>
  <si>
    <t>528</t>
  </si>
  <si>
    <t>***OP215</t>
  </si>
  <si>
    <t>22/12/2017</t>
  </si>
  <si>
    <t>529</t>
  </si>
  <si>
    <t>27 POSTES</t>
  </si>
  <si>
    <t>530</t>
  </si>
  <si>
    <t>**OP204</t>
  </si>
  <si>
    <t>3 PIEZAS</t>
  </si>
  <si>
    <t>531</t>
  </si>
  <si>
    <t>**OP205</t>
  </si>
  <si>
    <t>532</t>
  </si>
  <si>
    <t>*OP071</t>
  </si>
  <si>
    <t>2 EQUIPO</t>
  </si>
  <si>
    <t>SUBTOTAL K004</t>
  </si>
  <si>
    <t>533</t>
  </si>
  <si>
    <t>*GO071</t>
  </si>
  <si>
    <t>APORTACION MUNICIPAL SEGÚN CONVENIO DE COORDINACION PARA EL PROGRAMA DE REHABILITACION DE INFRAESTRUCTURA AGROPECUARIA Y AGRICOLA FOFAE (CAMINOS COSECHEROS Y/O SACA
COSECHA)</t>
  </si>
  <si>
    <t>534</t>
  </si>
  <si>
    <t>12 KILOMETRO</t>
  </si>
  <si>
    <t>535</t>
  </si>
  <si>
    <t>4 KILOMETRO</t>
  </si>
  <si>
    <t>536</t>
  </si>
  <si>
    <t>*OP105</t>
  </si>
  <si>
    <t>2 KILOMETRO</t>
  </si>
  <si>
    <t>537</t>
  </si>
  <si>
    <t>*OP108</t>
  </si>
  <si>
    <t>538</t>
  </si>
  <si>
    <t>*OP109</t>
  </si>
  <si>
    <t>EJ, LOS CENOTES</t>
  </si>
  <si>
    <t>5 KILOMETRO</t>
  </si>
  <si>
    <t>539</t>
  </si>
  <si>
    <t>*OP106</t>
  </si>
  <si>
    <t>540</t>
  </si>
  <si>
    <t>*OP107</t>
  </si>
  <si>
    <t>1 KILOMETRO</t>
  </si>
  <si>
    <t>541</t>
  </si>
  <si>
    <t>***OP211</t>
  </si>
  <si>
    <t>REHABILITACION DE CALLES DE TERRACERIA EN LA CD. DE BALANCAN (INTERESES 2017)</t>
  </si>
  <si>
    <t>8502 METROS CUADRADOS</t>
  </si>
  <si>
    <t>542</t>
  </si>
  <si>
    <t>543</t>
  </si>
  <si>
    <t>***OP210</t>
  </si>
  <si>
    <t>REHABILITACION DE CAMINO SACACOSECHA (LAZARO CARDENAS)</t>
  </si>
  <si>
    <t>SUBTOTAL K008</t>
  </si>
  <si>
    <t>544</t>
  </si>
  <si>
    <t>*OP117</t>
  </si>
  <si>
    <t>545</t>
  </si>
  <si>
    <t>**OP138</t>
  </si>
  <si>
    <t>2 FOSAS</t>
  </si>
  <si>
    <t>546</t>
  </si>
  <si>
    <t>**OP161</t>
  </si>
  <si>
    <t>211 METROS CUADRADOS</t>
  </si>
  <si>
    <t>547</t>
  </si>
  <si>
    <t>*OP118</t>
  </si>
  <si>
    <t>10 LETRINAS</t>
  </si>
  <si>
    <t>548</t>
  </si>
  <si>
    <t>*OP120</t>
  </si>
  <si>
    <t>549</t>
  </si>
  <si>
    <t>**OP148</t>
  </si>
  <si>
    <t>8 FOSAS</t>
  </si>
  <si>
    <t>550</t>
  </si>
  <si>
    <t>**OP150</t>
  </si>
  <si>
    <t>5 FOSAS</t>
  </si>
  <si>
    <t>551</t>
  </si>
  <si>
    <t>**OP159</t>
  </si>
  <si>
    <t>176 METROS CUADRADOS</t>
  </si>
  <si>
    <t>552</t>
  </si>
  <si>
    <t>***OP240</t>
  </si>
  <si>
    <t>CONSTRUCCION DE LETRINA CON FOSA
SEPTICA</t>
  </si>
  <si>
    <t>553</t>
  </si>
  <si>
    <t>**OP208</t>
  </si>
  <si>
    <t>CONSTRUCCION DE PISO
FIRME</t>
  </si>
  <si>
    <t>264 METROS CUADRADOS</t>
  </si>
  <si>
    <t>18/11/2017</t>
  </si>
  <si>
    <t>554</t>
  </si>
  <si>
    <t>**OP135</t>
  </si>
  <si>
    <t>555</t>
  </si>
  <si>
    <t>**OP131</t>
  </si>
  <si>
    <t>556</t>
  </si>
  <si>
    <t>**OP143</t>
  </si>
  <si>
    <t>557</t>
  </si>
  <si>
    <t>**OP136</t>
  </si>
  <si>
    <t>558</t>
  </si>
  <si>
    <t>**OP141</t>
  </si>
  <si>
    <t>6 FOSAS</t>
  </si>
  <si>
    <t>559</t>
  </si>
  <si>
    <t>**OP137</t>
  </si>
  <si>
    <t>560</t>
  </si>
  <si>
    <t>**OP166</t>
  </si>
  <si>
    <t>132 METROS CUADRADOS</t>
  </si>
  <si>
    <t>561</t>
  </si>
  <si>
    <t>**OP158</t>
  </si>
  <si>
    <t>108 METROS CUADRADOS</t>
  </si>
  <si>
    <t>562</t>
  </si>
  <si>
    <t>**OP133</t>
  </si>
  <si>
    <t>CONSTRUCCION DE
LETRINA</t>
  </si>
  <si>
    <t>563</t>
  </si>
  <si>
    <t>**OP132</t>
  </si>
  <si>
    <t>564</t>
  </si>
  <si>
    <t>**OP144</t>
  </si>
  <si>
    <t>565</t>
  </si>
  <si>
    <t>**OP167</t>
  </si>
  <si>
    <t>222 METROS CUADRADOS</t>
  </si>
  <si>
    <t>566</t>
  </si>
  <si>
    <t>**OP163</t>
  </si>
  <si>
    <t>162 METROS CUADRADOS</t>
  </si>
  <si>
    <t>567</t>
  </si>
  <si>
    <t>**OP147</t>
  </si>
  <si>
    <t>568</t>
  </si>
  <si>
    <t>***OP217</t>
  </si>
  <si>
    <t>CONSTRUCCION DE PISO FIRME (INTERESES 2017)</t>
  </si>
  <si>
    <t>450 METROS CUADRADOS</t>
  </si>
  <si>
    <t>27/12/2017</t>
  </si>
  <si>
    <t>569</t>
  </si>
  <si>
    <t>*OP119</t>
  </si>
  <si>
    <t>11 LETRINAS</t>
  </si>
  <si>
    <t>570</t>
  </si>
  <si>
    <t>*OP115</t>
  </si>
  <si>
    <t>571</t>
  </si>
  <si>
    <t>**OP145</t>
  </si>
  <si>
    <t>572</t>
  </si>
  <si>
    <t>**OP155</t>
  </si>
  <si>
    <t>156 METROS CUADRADOS</t>
  </si>
  <si>
    <t>573</t>
  </si>
  <si>
    <t>*OP121</t>
  </si>
  <si>
    <t>574</t>
  </si>
  <si>
    <t>**OP162</t>
  </si>
  <si>
    <t>413 METROS CUADRADOS</t>
  </si>
  <si>
    <t>575</t>
  </si>
  <si>
    <t>**OP165</t>
  </si>
  <si>
    <t>470 METROS CUADRADOS</t>
  </si>
  <si>
    <t>576</t>
  </si>
  <si>
    <t>**OP157</t>
  </si>
  <si>
    <t>72 METROS CUADRADOS</t>
  </si>
  <si>
    <t>577</t>
  </si>
  <si>
    <t>**OP209</t>
  </si>
  <si>
    <t>8 LETRINAS</t>
  </si>
  <si>
    <t>578</t>
  </si>
  <si>
    <t>**OP168</t>
  </si>
  <si>
    <t>210 METROS CUADRADOS</t>
  </si>
  <si>
    <t>579</t>
  </si>
  <si>
    <t>**OP156</t>
  </si>
  <si>
    <t>140 METROS CUADRADOS</t>
  </si>
  <si>
    <t>580</t>
  </si>
  <si>
    <t>**OP149</t>
  </si>
  <si>
    <t>13 FOSAS</t>
  </si>
  <si>
    <t>581</t>
  </si>
  <si>
    <t>**OP140</t>
  </si>
  <si>
    <t>582</t>
  </si>
  <si>
    <t>**OP142</t>
  </si>
  <si>
    <t>583</t>
  </si>
  <si>
    <t>**OP160</t>
  </si>
  <si>
    <t>149 METROS CUADRADOS</t>
  </si>
  <si>
    <t>584</t>
  </si>
  <si>
    <t>*OP116</t>
  </si>
  <si>
    <t>12 LETRINAS</t>
  </si>
  <si>
    <t>585</t>
  </si>
  <si>
    <t>**OP134</t>
  </si>
  <si>
    <t>586</t>
  </si>
  <si>
    <t>**OP164</t>
  </si>
  <si>
    <t>458 METROS CUADRADOS</t>
  </si>
  <si>
    <t>587</t>
  </si>
  <si>
    <t>***OP213</t>
  </si>
  <si>
    <t>CONSTRUCCION DE TERRAPLEN EN COL. LA COLMENA</t>
  </si>
  <si>
    <t>512 METROS CUBICOS</t>
  </si>
  <si>
    <t>588</t>
  </si>
  <si>
    <t>**OP139</t>
  </si>
  <si>
    <t>589</t>
  </si>
  <si>
    <t>**OP146</t>
  </si>
  <si>
    <t>SUBTOTAL K022</t>
  </si>
  <si>
    <t>590</t>
  </si>
  <si>
    <t>34-040-K024</t>
  </si>
  <si>
    <t>***AD034</t>
  </si>
  <si>
    <t>ADQUISICION DE MOBILIARIO PARA OFICINAS DEL RAMO 33 Y OBRAS PUBLICAS (PRODIM)</t>
  </si>
  <si>
    <t>20 ADQUISICIONES</t>
  </si>
  <si>
    <t>591</t>
  </si>
  <si>
    <t>***AD032</t>
  </si>
  <si>
    <t>ADQUISICION DE AIRES ACONDICIONADOS PARA OFICINAS DEL RAMO 33 Y OBRAS PUBLICAS (PRODIM)</t>
  </si>
  <si>
    <t>592</t>
  </si>
  <si>
    <t>***AD033</t>
  </si>
  <si>
    <t>ADQUISICION DE EQUIPOS INFORMATICOS PARA LAS OFICINAS DEL RAMO 33 Y OBRAS PUBLICAS (PRODIM)</t>
  </si>
  <si>
    <t>16 ADQUISICIONES</t>
  </si>
  <si>
    <t>593</t>
  </si>
  <si>
    <t>*OP122</t>
  </si>
  <si>
    <t>CONSTRUCCION DE COMEDOR ESCOLAR EN ESCUELA TELESECUNDARIA MANUEL SANCHEZ MARMOL CLAVE
27ETV0176O</t>
  </si>
  <si>
    <t>594</t>
  </si>
  <si>
    <t>*OP124</t>
  </si>
  <si>
    <t>CONSTRUCCION DE COMEDOR ESCOLAR EN ESCUELA PRIMARIA GENERAL GRAL. IGNACIO ZARAGOZA CLAVE:
27DPR1465Q</t>
  </si>
  <si>
    <t>595</t>
  </si>
  <si>
    <t>**OP198</t>
  </si>
  <si>
    <t>596</t>
  </si>
  <si>
    <t>**OP197</t>
  </si>
  <si>
    <t>11/10/2017</t>
  </si>
  <si>
    <t>597</t>
  </si>
  <si>
    <t>*OP123</t>
  </si>
  <si>
    <t>CONSTRUCCION DE COMEDOR ESCOLAR EN ESCUELA PRIMARIA GENERAL REVOLUCION CAMPESINA CLAVE:
27DPR1215K</t>
  </si>
  <si>
    <t>598</t>
  </si>
  <si>
    <t>*OP125</t>
  </si>
  <si>
    <t>CONSTRUCCION DE COMEDOR ESCOLAR EN ESCUELA PRIMARIA GENERAL MARGARITA MAZA DE JUAREZ CLAVE:
27DPR1063W</t>
  </si>
  <si>
    <t>599</t>
  </si>
  <si>
    <t>**OP207</t>
  </si>
  <si>
    <t>CONSTRUCCION DE COMEDOR ESCOLAR EN ESCUELA PREESCOLAR COMUNITARIO CON CLAVE:
27KJN0863A</t>
  </si>
  <si>
    <t>600</t>
  </si>
  <si>
    <t>**OP151</t>
  </si>
  <si>
    <t>601</t>
  </si>
  <si>
    <t>**OP199</t>
  </si>
  <si>
    <t>11/11/2017</t>
  </si>
  <si>
    <t>602</t>
  </si>
  <si>
    <t>*OP127</t>
  </si>
  <si>
    <t>CONSTRUCCION DE AULA ESCOLAR EN BACHILLERATO GENERAL CENTRO DE EDUCACIÓN MEDIA SUPERIOR A DISTANCIA NÚM.52 CLAVE:
27EMS0052K</t>
  </si>
  <si>
    <t>603</t>
  </si>
  <si>
    <t>**OP153</t>
  </si>
  <si>
    <t>EJ, ARROYO EL TRIUNFO 1 RA. SECCIÓN</t>
  </si>
  <si>
    <t>604</t>
  </si>
  <si>
    <t>*OP126</t>
  </si>
  <si>
    <t>CONSTRUCCION DE COMEDOR ESCOLAR EN ESCUELA PREESCOLAR GENERAL GABRIELA MISTRAL CLAVE:
27DJN0058N</t>
  </si>
  <si>
    <t>605</t>
  </si>
  <si>
    <t>**OP152</t>
  </si>
  <si>
    <t>606</t>
  </si>
  <si>
    <t>**OP154</t>
  </si>
  <si>
    <t>SUBTOTAL K034</t>
  </si>
  <si>
    <t>607</t>
  </si>
  <si>
    <t>*GO074</t>
  </si>
  <si>
    <t>APORTACION MUNICIPAL (FIII) SEGUN CONVENIO DE COOORDINACION PARA EL PROGRAMA PROAGUA 2017 DE LA COMISION NACIONAL DEL AGUA (CONAGUA) CORRESPONDIENTE AL ANEXO TECNICO APARTADO URBANO, NO.
I.-AU-01/17</t>
  </si>
  <si>
    <t>608</t>
  </si>
  <si>
    <t>MANTENIMIENTO Y REPARACION DE EQUIPO DE
TRANSPORTE</t>
  </si>
  <si>
    <t>609</t>
  </si>
  <si>
    <t>ARRENDAMIENTO DE EQUIPO DE TRANSPORTE PARA LA VERIFICACION Y SEGUIMIENTO DE LAS
OBRAS</t>
  </si>
  <si>
    <t>3 AREDAMIENTOS</t>
  </si>
  <si>
    <t>PROCEDENCIA: FIII FONDO DE APORTACIONES PARA LA INFRAESTRUCTURA SOCIAL MUNICIPAL (FISM)</t>
  </si>
  <si>
    <t>FIII FONDO DE APORTACIONES PARA LA INFRAESTRUCTURA SOCIAL MUNICIPAL (FISM) NO INICIADO SITUACION NUEVO</t>
  </si>
  <si>
    <t>610</t>
  </si>
  <si>
    <t>EROGACIONES COMPLEMENTARIAS (FIII INTERESES 2017)</t>
  </si>
  <si>
    <t>611</t>
  </si>
  <si>
    <t>PROCEDENCIA: FIV FONDO DE APORTACIONES PARA EL FORTALECIMIENTO DE LOS MUNICIPIOS (FORTAMUN)</t>
  </si>
  <si>
    <t>FIV FONDO DE APORTACIONES PARA EL FORTALECIMIENTO DE LOS MUNICIPIOS (FORTAMUN) CONCLUIDO SITUACION NUEVO</t>
  </si>
  <si>
    <t>612</t>
  </si>
  <si>
    <t>FIV FONDO DE APORTACIONES PARA EL FORTALECIMIENTO DE LOS MUNICIPIOS (FORTAMUN)</t>
  </si>
  <si>
    <t>613</t>
  </si>
  <si>
    <t>11-040-M001</t>
  </si>
  <si>
    <t>***GO128</t>
  </si>
  <si>
    <t>GASTO DEL SERVICIO DE ENERGIA ELECTRICA, ALUMBRADO PUBLICO Y EDIFICIOS (FONDO IV)</t>
  </si>
  <si>
    <t>PROCEDENCIA: FIV FONDO DE APORTACIONES PARA EL FORTALECIMIENTO DE LOS MUNICIPIOS (FORTAMUN) ECONOMIAS</t>
  </si>
  <si>
    <t>FIV FONDO DE APORTACIONES PARA EL FORTALECIMIENTO DE LOS MUNICIPIOS (FORTAMUN) CONCLUIDO SITUACION ECONOMÍAS</t>
  </si>
  <si>
    <t>614</t>
  </si>
  <si>
    <t>**OP129</t>
  </si>
  <si>
    <t>615</t>
  </si>
  <si>
    <t>**OP128</t>
  </si>
  <si>
    <t>616</t>
  </si>
  <si>
    <t>**OP212</t>
  </si>
  <si>
    <t>617</t>
  </si>
  <si>
    <t>**OP130</t>
  </si>
  <si>
    <t>618</t>
  </si>
  <si>
    <t>*OP112</t>
  </si>
  <si>
    <t>SUBTOTAL K010</t>
  </si>
  <si>
    <t>619</t>
  </si>
  <si>
    <t>PBR013</t>
  </si>
  <si>
    <t>EROGACIONES COMPLEMENTARIAS (REMANENTE FIV 2016)</t>
  </si>
  <si>
    <t>620</t>
  </si>
  <si>
    <t>EROGACIONES COMPLEMENTARIAS (REMANENTE FIV INTERESES 2016)</t>
  </si>
  <si>
    <t>FIV FONDO DE APORTACIONES PARA EL FORTALECIMIENTO DE LOS MUNICIPIOS (FORTAMUN) NO INICIADO SITUACION NUEVO</t>
  </si>
  <si>
    <t>621</t>
  </si>
  <si>
    <t>*PBR053</t>
  </si>
  <si>
    <t>EROGACIONES COMPLEMENTARIAS (Fondo IV/2017)</t>
  </si>
  <si>
    <t>622</t>
  </si>
  <si>
    <t>EROGACIONES COMPLEMENTARIAS (FIV INTERESES 2017)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</si>
</sst>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7" formatCode="&quot;$&quot;#,##0.00;\-&quot;$&quot;#,##0.00"/>
    <numFmt numFmtId="43" formatCode="_-* #,##0.00_-;\-* #,##0.00_-;_-* &quot;-&quot;??_-;_-@_-"/>
    <numFmt numFmtId="164" formatCode="&quot;$&quot;#,##0.00"/>
    <numFmt numFmtId="165" formatCode="#,##0&quot;%&quot;;\-#,##0&quot;%&quot;"/>
  </numFmts>
  <fonts count="20" x14ac:knownFonts="1">
    <font>
      <sz val="11"/>
      <color theme="1"/>
      <name val="Calibri"/>
      <family val="2"/>
      <scheme val="minor"/>
    </font>
    <font>
      <b/>
      <sz val="7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b/>
      <sz val="10"/>
      <color rgb="FF00B050"/>
      <name val="Arial"/>
      <family val="2"/>
    </font>
    <font>
      <b/>
      <i/>
      <sz val="10"/>
      <name val="Arial"/>
      <family val="2"/>
    </font>
    <font>
      <b/>
      <i/>
      <sz val="8"/>
      <name val="Arial"/>
      <family val="2"/>
    </font>
    <font>
      <b/>
      <sz val="9"/>
      <name val="Arial"/>
      <family val="2"/>
    </font>
    <font>
      <b/>
      <sz val="6"/>
      <color rgb="FF000000"/>
      <name val="Calibri"/>
      <family val="2"/>
      <scheme val="minor"/>
    </font>
    <font>
      <sz val="6"/>
      <name val="Calibri"/>
      <family val="2"/>
      <scheme val="minor"/>
    </font>
    <font>
      <sz val="6"/>
      <color rgb="FF000000"/>
      <name val="Calibri"/>
      <family val="2"/>
      <scheme val="minor"/>
    </font>
    <font>
      <sz val="8"/>
      <color rgb="FF000000"/>
      <name val="Calibri"/>
      <family val="2"/>
      <scheme val="minor"/>
    </font>
    <font>
      <sz val="8"/>
      <name val="Calibri"/>
      <family val="2"/>
      <scheme val="minor"/>
    </font>
    <font>
      <sz val="7"/>
      <color rgb="FF000000"/>
      <name val="Calibri"/>
      <family val="2"/>
      <scheme val="minor"/>
    </font>
    <font>
      <b/>
      <sz val="8"/>
      <color rgb="FF000000"/>
      <name val="Calibri"/>
      <family val="2"/>
      <scheme val="minor"/>
    </font>
    <font>
      <sz val="8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3D3D3"/>
        <bgColor rgb="FFD3D3D3"/>
      </patternFill>
    </fill>
  </fills>
  <borders count="2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9" fontId="4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43" fontId="5" fillId="0" borderId="0" applyFont="0" applyFill="0" applyBorder="0" applyAlignment="0" applyProtection="0"/>
  </cellStyleXfs>
  <cellXfs count="119">
    <xf numFmtId="0" fontId="0" fillId="0" borderId="0" xfId="0"/>
    <xf numFmtId="0" fontId="3" fillId="0" borderId="0" xfId="0" applyFont="1" applyAlignment="1">
      <alignment horizontal="centerContinuous"/>
    </xf>
    <xf numFmtId="0" fontId="3" fillId="0" borderId="0" xfId="0" applyFont="1"/>
    <xf numFmtId="7" fontId="2" fillId="0" borderId="7" xfId="0" applyNumberFormat="1" applyFont="1" applyBorder="1"/>
    <xf numFmtId="0" fontId="2" fillId="0" borderId="7" xfId="0" applyFont="1" applyBorder="1" applyAlignment="1">
      <alignment horizontal="centerContinuous" vertical="center"/>
    </xf>
    <xf numFmtId="164" fontId="2" fillId="0" borderId="7" xfId="0" applyNumberFormat="1" applyFont="1" applyBorder="1"/>
    <xf numFmtId="9" fontId="5" fillId="3" borderId="0" xfId="3" applyFont="1" applyFill="1"/>
    <xf numFmtId="0" fontId="5" fillId="3" borderId="0" xfId="2" applyFill="1"/>
    <xf numFmtId="0" fontId="6" fillId="3" borderId="0" xfId="2" applyFont="1" applyFill="1" applyAlignment="1">
      <alignment horizontal="center"/>
    </xf>
    <xf numFmtId="0" fontId="8" fillId="3" borderId="0" xfId="2" applyFont="1" applyFill="1" applyAlignment="1">
      <alignment horizontal="center"/>
    </xf>
    <xf numFmtId="0" fontId="6" fillId="3" borderId="0" xfId="2" applyFont="1" applyFill="1" applyAlignment="1">
      <alignment horizontal="right"/>
    </xf>
    <xf numFmtId="14" fontId="6" fillId="3" borderId="8" xfId="2" applyNumberFormat="1" applyFont="1" applyFill="1" applyBorder="1" applyAlignment="1">
      <alignment horizontal="center"/>
    </xf>
    <xf numFmtId="0" fontId="6" fillId="3" borderId="0" xfId="2" applyFont="1" applyFill="1" applyAlignment="1">
      <alignment horizontal="centerContinuous"/>
    </xf>
    <xf numFmtId="0" fontId="8" fillId="3" borderId="0" xfId="2" applyFont="1" applyFill="1" applyAlignment="1">
      <alignment horizontal="centerContinuous"/>
    </xf>
    <xf numFmtId="0" fontId="6" fillId="3" borderId="0" xfId="2" applyFont="1" applyFill="1" applyBorder="1" applyAlignment="1">
      <alignment horizontal="left"/>
    </xf>
    <xf numFmtId="0" fontId="5" fillId="3" borderId="0" xfId="2" applyFill="1" applyBorder="1"/>
    <xf numFmtId="0" fontId="5" fillId="3" borderId="9" xfId="2" applyFill="1" applyBorder="1"/>
    <xf numFmtId="0" fontId="9" fillId="2" borderId="11" xfId="2" applyFont="1" applyFill="1" applyBorder="1" applyAlignment="1">
      <alignment horizontal="center" vertical="center" wrapText="1"/>
    </xf>
    <xf numFmtId="0" fontId="9" fillId="2" borderId="5" xfId="2" applyFont="1" applyFill="1" applyBorder="1" applyAlignment="1">
      <alignment horizontal="center" vertical="center" wrapText="1"/>
    </xf>
    <xf numFmtId="0" fontId="9" fillId="2" borderId="20" xfId="2" applyFont="1" applyFill="1" applyBorder="1" applyAlignment="1">
      <alignment horizontal="center" vertical="center" wrapText="1"/>
    </xf>
    <xf numFmtId="0" fontId="9" fillId="4" borderId="7" xfId="2" applyFont="1" applyFill="1" applyBorder="1" applyAlignment="1">
      <alignment horizontal="center" vertical="center" wrapText="1"/>
    </xf>
    <xf numFmtId="0" fontId="6" fillId="5" borderId="22" xfId="2" applyFont="1" applyFill="1" applyBorder="1" applyAlignment="1">
      <alignment horizontal="justify" vertical="center" wrapText="1"/>
    </xf>
    <xf numFmtId="4" fontId="6" fillId="5" borderId="7" xfId="2" applyNumberFormat="1" applyFont="1" applyFill="1" applyBorder="1" applyAlignment="1">
      <alignment horizontal="right" vertical="center"/>
    </xf>
    <xf numFmtId="0" fontId="6" fillId="5" borderId="1" xfId="2" applyNumberFormat="1" applyFont="1" applyFill="1" applyBorder="1" applyAlignment="1">
      <alignment horizontal="center" vertical="center"/>
    </xf>
    <xf numFmtId="0" fontId="6" fillId="5" borderId="7" xfId="2" applyNumberFormat="1" applyFont="1" applyFill="1" applyBorder="1" applyAlignment="1">
      <alignment horizontal="center" vertical="center"/>
    </xf>
    <xf numFmtId="9" fontId="6" fillId="3" borderId="7" xfId="4" applyNumberFormat="1" applyFont="1" applyFill="1" applyBorder="1" applyAlignment="1">
      <alignment horizontal="center" vertical="center"/>
    </xf>
    <xf numFmtId="0" fontId="11" fillId="6" borderId="22" xfId="2" quotePrefix="1" applyFont="1" applyFill="1" applyBorder="1" applyAlignment="1">
      <alignment horizontal="right" vertical="center"/>
    </xf>
    <xf numFmtId="0" fontId="6" fillId="6" borderId="7" xfId="2" applyNumberFormat="1" applyFont="1" applyFill="1" applyBorder="1" applyAlignment="1">
      <alignment horizontal="center" vertical="center"/>
    </xf>
    <xf numFmtId="9" fontId="5" fillId="3" borderId="23" xfId="1" applyNumberFormat="1" applyFont="1" applyFill="1" applyBorder="1" applyAlignment="1">
      <alignment horizontal="center" vertical="center"/>
    </xf>
    <xf numFmtId="1" fontId="5" fillId="3" borderId="0" xfId="2" applyNumberFormat="1" applyFill="1"/>
    <xf numFmtId="0" fontId="6" fillId="5" borderId="22" xfId="2" applyFont="1" applyFill="1" applyBorder="1" applyAlignment="1">
      <alignment vertical="center"/>
    </xf>
    <xf numFmtId="0" fontId="9" fillId="2" borderId="24" xfId="2" applyFont="1" applyFill="1" applyBorder="1" applyAlignment="1">
      <alignment horizontal="center"/>
    </xf>
    <xf numFmtId="4" fontId="9" fillId="3" borderId="25" xfId="2" applyNumberFormat="1" applyFont="1" applyFill="1" applyBorder="1" applyAlignment="1">
      <alignment horizontal="right" vertical="center"/>
    </xf>
    <xf numFmtId="0" fontId="6" fillId="3" borderId="26" xfId="2" applyNumberFormat="1" applyFont="1" applyFill="1" applyBorder="1" applyAlignment="1">
      <alignment horizontal="center" vertical="center"/>
    </xf>
    <xf numFmtId="2" fontId="5" fillId="3" borderId="0" xfId="2" applyNumberFormat="1" applyFill="1"/>
    <xf numFmtId="0" fontId="6" fillId="3" borderId="0" xfId="2" applyFont="1" applyFill="1" applyBorder="1"/>
    <xf numFmtId="43" fontId="6" fillId="3" borderId="0" xfId="5" applyFont="1" applyFill="1" applyBorder="1"/>
    <xf numFmtId="43" fontId="6" fillId="3" borderId="0" xfId="5" applyFont="1" applyFill="1"/>
    <xf numFmtId="43" fontId="5" fillId="3" borderId="0" xfId="5" applyFont="1" applyFill="1" applyBorder="1"/>
    <xf numFmtId="0" fontId="6" fillId="3" borderId="0" xfId="2" applyFont="1" applyFill="1"/>
    <xf numFmtId="4" fontId="5" fillId="3" borderId="0" xfId="2" applyNumberFormat="1" applyFill="1"/>
    <xf numFmtId="0" fontId="1" fillId="2" borderId="7" xfId="0" applyFont="1" applyFill="1" applyBorder="1" applyAlignment="1">
      <alignment horizontal="centerContinuous" vertical="center"/>
    </xf>
    <xf numFmtId="0" fontId="1" fillId="2" borderId="7" xfId="0" applyFont="1" applyFill="1" applyBorder="1" applyAlignment="1">
      <alignment horizontal="centerContinuous" vertical="center" wrapText="1"/>
    </xf>
    <xf numFmtId="0" fontId="1" fillId="0" borderId="7" xfId="0" applyFont="1" applyBorder="1"/>
    <xf numFmtId="164" fontId="1" fillId="0" borderId="7" xfId="0" applyNumberFormat="1" applyFont="1" applyBorder="1"/>
    <xf numFmtId="164" fontId="1" fillId="0" borderId="7" xfId="0" applyNumberFormat="1" applyFont="1" applyBorder="1" applyAlignment="1">
      <alignment vertical="top"/>
    </xf>
    <xf numFmtId="0" fontId="1" fillId="0" borderId="7" xfId="0" applyFont="1" applyBorder="1" applyAlignment="1">
      <alignment vertical="top"/>
    </xf>
    <xf numFmtId="0" fontId="1" fillId="0" borderId="7" xfId="0" applyFont="1" applyBorder="1" applyAlignment="1">
      <alignment horizontal="center" vertical="top"/>
    </xf>
    <xf numFmtId="0" fontId="1" fillId="0" borderId="7" xfId="0" applyFont="1" applyBorder="1" applyAlignment="1">
      <alignment horizontal="center" vertical="top" wrapText="1"/>
    </xf>
    <xf numFmtId="9" fontId="1" fillId="0" borderId="7" xfId="0" applyNumberFormat="1" applyFont="1" applyBorder="1" applyAlignment="1">
      <alignment horizontal="center" vertical="top"/>
    </xf>
    <xf numFmtId="0" fontId="13" fillId="0" borderId="7" xfId="0" applyFont="1" applyBorder="1"/>
    <xf numFmtId="49" fontId="14" fillId="0" borderId="7" xfId="0" applyNumberFormat="1" applyFont="1" applyBorder="1" applyAlignment="1">
      <alignment horizontal="center" vertical="center" wrapText="1"/>
    </xf>
    <xf numFmtId="49" fontId="14" fillId="0" borderId="7" xfId="0" applyNumberFormat="1" applyFont="1" applyBorder="1" applyAlignment="1">
      <alignment horizontal="left" vertical="center" wrapText="1"/>
    </xf>
    <xf numFmtId="39" fontId="14" fillId="0" borderId="7" xfId="0" applyNumberFormat="1" applyFont="1" applyBorder="1" applyAlignment="1">
      <alignment horizontal="right" vertical="center" wrapText="1"/>
    </xf>
    <xf numFmtId="165" fontId="14" fillId="0" borderId="7" xfId="0" applyNumberFormat="1" applyFont="1" applyBorder="1" applyAlignment="1">
      <alignment horizontal="left" vertical="center" wrapText="1"/>
    </xf>
    <xf numFmtId="165" fontId="14" fillId="0" borderId="7" xfId="0" applyNumberFormat="1" applyFont="1" applyBorder="1" applyAlignment="1">
      <alignment horizontal="right" vertical="center" wrapText="1"/>
    </xf>
    <xf numFmtId="0" fontId="13" fillId="0" borderId="7" xfId="0" applyFont="1" applyBorder="1"/>
    <xf numFmtId="0" fontId="6" fillId="0" borderId="7" xfId="2" applyNumberFormat="1" applyFont="1" applyFill="1" applyBorder="1" applyAlignment="1">
      <alignment horizontal="center" vertical="center"/>
    </xf>
    <xf numFmtId="0" fontId="13" fillId="0" borderId="7" xfId="0" applyFont="1" applyBorder="1"/>
    <xf numFmtId="0" fontId="0" fillId="0" borderId="7" xfId="0" applyBorder="1"/>
    <xf numFmtId="0" fontId="1" fillId="2" borderId="4" xfId="0" applyFont="1" applyFill="1" applyBorder="1" applyAlignment="1">
      <alignment horizontal="centerContinuous" vertical="center" wrapText="1"/>
    </xf>
    <xf numFmtId="0" fontId="13" fillId="0" borderId="2" xfId="0" applyFont="1" applyBorder="1"/>
    <xf numFmtId="49" fontId="14" fillId="0" borderId="2" xfId="0" applyNumberFormat="1" applyFont="1" applyBorder="1" applyAlignment="1">
      <alignment horizontal="center" vertical="center" wrapText="1"/>
    </xf>
    <xf numFmtId="0" fontId="0" fillId="0" borderId="2" xfId="0" applyBorder="1"/>
    <xf numFmtId="0" fontId="10" fillId="2" borderId="15" xfId="2" applyFont="1" applyFill="1" applyBorder="1" applyAlignment="1">
      <alignment horizontal="center" vertical="center" wrapText="1"/>
    </xf>
    <xf numFmtId="0" fontId="10" fillId="2" borderId="21" xfId="2" applyFont="1" applyFill="1" applyBorder="1" applyAlignment="1">
      <alignment horizontal="center" vertical="center" wrapText="1"/>
    </xf>
    <xf numFmtId="0" fontId="6" fillId="3" borderId="0" xfId="2" applyFont="1" applyFill="1" applyAlignment="1">
      <alignment horizontal="center"/>
    </xf>
    <xf numFmtId="0" fontId="7" fillId="3" borderId="0" xfId="2" applyFont="1" applyFill="1" applyAlignment="1">
      <alignment horizontal="center"/>
    </xf>
    <xf numFmtId="0" fontId="9" fillId="2" borderId="10" xfId="2" applyFont="1" applyFill="1" applyBorder="1" applyAlignment="1">
      <alignment horizontal="center" vertical="center"/>
    </xf>
    <xf numFmtId="0" fontId="9" fillId="2" borderId="16" xfId="2" applyFont="1" applyFill="1" applyBorder="1" applyAlignment="1">
      <alignment horizontal="center" vertical="center"/>
    </xf>
    <xf numFmtId="0" fontId="9" fillId="2" borderId="11" xfId="2" applyFont="1" applyFill="1" applyBorder="1" applyAlignment="1">
      <alignment horizontal="center" vertical="center" wrapText="1"/>
    </xf>
    <xf numFmtId="0" fontId="9" fillId="2" borderId="5" xfId="2" applyFont="1" applyFill="1" applyBorder="1" applyAlignment="1">
      <alignment horizontal="center" vertical="center" wrapText="1"/>
    </xf>
    <xf numFmtId="0" fontId="9" fillId="2" borderId="6" xfId="2" applyFont="1" applyFill="1" applyBorder="1" applyAlignment="1">
      <alignment horizontal="center" vertical="center" wrapText="1"/>
    </xf>
    <xf numFmtId="0" fontId="9" fillId="2" borderId="12" xfId="2" applyFont="1" applyFill="1" applyBorder="1" applyAlignment="1">
      <alignment horizontal="center" vertical="center"/>
    </xf>
    <xf numFmtId="0" fontId="9" fillId="2" borderId="13" xfId="2" applyFont="1" applyFill="1" applyBorder="1" applyAlignment="1">
      <alignment horizontal="center" vertical="center"/>
    </xf>
    <xf numFmtId="0" fontId="9" fillId="2" borderId="14" xfId="2" applyFont="1" applyFill="1" applyBorder="1" applyAlignment="1">
      <alignment horizontal="center" vertical="center"/>
    </xf>
    <xf numFmtId="0" fontId="9" fillId="2" borderId="17" xfId="2" applyFont="1" applyFill="1" applyBorder="1" applyAlignment="1">
      <alignment horizontal="center" vertical="center"/>
    </xf>
    <xf numFmtId="0" fontId="9" fillId="2" borderId="8" xfId="2" applyFont="1" applyFill="1" applyBorder="1" applyAlignment="1">
      <alignment horizontal="center" vertical="center"/>
    </xf>
    <xf numFmtId="0" fontId="9" fillId="2" borderId="18" xfId="2" applyFont="1" applyFill="1" applyBorder="1" applyAlignment="1">
      <alignment horizontal="center" vertical="center"/>
    </xf>
    <xf numFmtId="0" fontId="9" fillId="2" borderId="12" xfId="2" applyFont="1" applyFill="1" applyBorder="1" applyAlignment="1">
      <alignment horizontal="center" vertical="center" wrapText="1"/>
    </xf>
    <xf numFmtId="0" fontId="9" fillId="2" borderId="13" xfId="2" applyFont="1" applyFill="1" applyBorder="1" applyAlignment="1">
      <alignment horizontal="center" vertical="center" wrapText="1"/>
    </xf>
    <xf numFmtId="0" fontId="9" fillId="2" borderId="14" xfId="2" applyFont="1" applyFill="1" applyBorder="1" applyAlignment="1">
      <alignment horizontal="center" vertical="center" wrapText="1"/>
    </xf>
    <xf numFmtId="0" fontId="9" fillId="2" borderId="19" xfId="2" applyFont="1" applyFill="1" applyBorder="1" applyAlignment="1">
      <alignment horizontal="center" vertical="center" wrapText="1"/>
    </xf>
    <xf numFmtId="0" fontId="9" fillId="2" borderId="0" xfId="2" applyFont="1" applyFill="1" applyBorder="1" applyAlignment="1">
      <alignment horizontal="center" vertical="center" wrapText="1"/>
    </xf>
    <xf numFmtId="0" fontId="9" fillId="2" borderId="20" xfId="2" applyFont="1" applyFill="1" applyBorder="1" applyAlignment="1">
      <alignment horizontal="center" vertical="center" wrapText="1"/>
    </xf>
    <xf numFmtId="0" fontId="10" fillId="2" borderId="11" xfId="2" applyFont="1" applyFill="1" applyBorder="1" applyAlignment="1">
      <alignment horizontal="center" vertical="center" wrapText="1"/>
    </xf>
    <xf numFmtId="0" fontId="10" fillId="2" borderId="5" xfId="2" applyFont="1" applyFill="1" applyBorder="1" applyAlignment="1">
      <alignment horizontal="center" vertical="center" wrapText="1"/>
    </xf>
    <xf numFmtId="49" fontId="12" fillId="0" borderId="7" xfId="0" applyNumberFormat="1" applyFont="1" applyBorder="1" applyAlignment="1">
      <alignment horizontal="right" vertical="center" wrapText="1"/>
    </xf>
    <xf numFmtId="0" fontId="13" fillId="0" borderId="7" xfId="0" applyFont="1" applyBorder="1"/>
    <xf numFmtId="49" fontId="12" fillId="7" borderId="7" xfId="0" applyNumberFormat="1" applyFont="1" applyFill="1" applyBorder="1" applyAlignment="1">
      <alignment horizontal="center" wrapText="1"/>
    </xf>
    <xf numFmtId="0" fontId="13" fillId="7" borderId="7" xfId="0" applyNumberFormat="1" applyFont="1" applyFill="1" applyBorder="1" applyAlignment="1" applyProtection="1"/>
    <xf numFmtId="0" fontId="1" fillId="2" borderId="4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top"/>
    </xf>
    <xf numFmtId="0" fontId="1" fillId="0" borderId="3" xfId="0" applyFont="1" applyBorder="1" applyAlignment="1">
      <alignment horizontal="center" vertical="top"/>
    </xf>
    <xf numFmtId="0" fontId="1" fillId="0" borderId="2" xfId="0" applyFont="1" applyBorder="1" applyAlignment="1">
      <alignment horizontal="center" vertical="top"/>
    </xf>
    <xf numFmtId="0" fontId="1" fillId="2" borderId="5" xfId="0" applyFont="1" applyFill="1" applyBorder="1" applyAlignment="1">
      <alignment horizontal="center" vertical="center" wrapText="1"/>
    </xf>
    <xf numFmtId="49" fontId="12" fillId="0" borderId="1" xfId="0" applyNumberFormat="1" applyFont="1" applyBorder="1" applyAlignment="1">
      <alignment horizontal="right" vertical="center" wrapText="1"/>
    </xf>
    <xf numFmtId="49" fontId="12" fillId="0" borderId="3" xfId="0" applyNumberFormat="1" applyFont="1" applyBorder="1" applyAlignment="1">
      <alignment horizontal="right" vertical="center" wrapText="1"/>
    </xf>
    <xf numFmtId="49" fontId="12" fillId="0" borderId="2" xfId="0" applyNumberFormat="1" applyFont="1" applyBorder="1" applyAlignment="1">
      <alignment horizontal="right" vertical="center" wrapText="1"/>
    </xf>
    <xf numFmtId="49" fontId="12" fillId="7" borderId="1" xfId="0" applyNumberFormat="1" applyFont="1" applyFill="1" applyBorder="1" applyAlignment="1">
      <alignment horizontal="center" wrapText="1"/>
    </xf>
    <xf numFmtId="49" fontId="12" fillId="7" borderId="3" xfId="0" applyNumberFormat="1" applyFont="1" applyFill="1" applyBorder="1" applyAlignment="1">
      <alignment horizontal="center" wrapText="1"/>
    </xf>
    <xf numFmtId="49" fontId="12" fillId="7" borderId="2" xfId="0" applyNumberFormat="1" applyFont="1" applyFill="1" applyBorder="1" applyAlignment="1">
      <alignment horizontal="center" wrapText="1"/>
    </xf>
    <xf numFmtId="39" fontId="15" fillId="0" borderId="7" xfId="0" applyNumberFormat="1" applyFont="1" applyBorder="1" applyAlignment="1">
      <alignment horizontal="right" vertical="center" wrapText="1"/>
    </xf>
    <xf numFmtId="165" fontId="15" fillId="0" borderId="7" xfId="0" applyNumberFormat="1" applyFont="1" applyBorder="1" applyAlignment="1">
      <alignment horizontal="left" vertical="center" wrapText="1"/>
    </xf>
    <xf numFmtId="49" fontId="15" fillId="0" borderId="7" xfId="0" applyNumberFormat="1" applyFont="1" applyBorder="1" applyAlignment="1">
      <alignment horizontal="left" vertical="center" wrapText="1"/>
    </xf>
    <xf numFmtId="0" fontId="16" fillId="0" borderId="7" xfId="0" applyFont="1" applyBorder="1"/>
    <xf numFmtId="165" fontId="15" fillId="0" borderId="7" xfId="0" applyNumberFormat="1" applyFont="1" applyBorder="1" applyAlignment="1">
      <alignment horizontal="right" vertical="center" wrapText="1"/>
    </xf>
    <xf numFmtId="49" fontId="15" fillId="0" borderId="7" xfId="0" applyNumberFormat="1" applyFont="1" applyBorder="1" applyAlignment="1">
      <alignment horizontal="center" vertical="center" wrapText="1"/>
    </xf>
    <xf numFmtId="49" fontId="17" fillId="0" borderId="7" xfId="0" applyNumberFormat="1" applyFont="1" applyBorder="1" applyAlignment="1">
      <alignment horizontal="left" vertical="center" wrapText="1"/>
    </xf>
    <xf numFmtId="49" fontId="17" fillId="0" borderId="7" xfId="0" applyNumberFormat="1" applyFont="1" applyBorder="1" applyAlignment="1">
      <alignment horizontal="center" vertical="center" wrapText="1"/>
    </xf>
    <xf numFmtId="49" fontId="18" fillId="7" borderId="7" xfId="0" applyNumberFormat="1" applyFont="1" applyFill="1" applyBorder="1" applyAlignment="1">
      <alignment horizontal="center" wrapText="1"/>
    </xf>
    <xf numFmtId="0" fontId="16" fillId="7" borderId="7" xfId="0" applyNumberFormat="1" applyFont="1" applyFill="1" applyBorder="1" applyAlignment="1" applyProtection="1"/>
    <xf numFmtId="0" fontId="19" fillId="0" borderId="7" xfId="0" applyFont="1" applyBorder="1"/>
  </cellXfs>
  <cellStyles count="6">
    <cellStyle name="Millares 2" xfId="5"/>
    <cellStyle name="Normal" xfId="0" builtinId="0"/>
    <cellStyle name="Normal 2" xfId="2"/>
    <cellStyle name="Porcentaje" xfId="1" builtinId="5"/>
    <cellStyle name="Porcentaje 2" xfId="3"/>
    <cellStyle name="Porcentual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externalLink" Target="externalLinks/externalLink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3.xml"/><Relationship Id="rId28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2.xml"/><Relationship Id="rId27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244928</xdr:colOff>
      <xdr:row>1</xdr:row>
      <xdr:rowOff>108857</xdr:rowOff>
    </xdr:from>
    <xdr:to>
      <xdr:col>12</xdr:col>
      <xdr:colOff>748393</xdr:colOff>
      <xdr:row>3</xdr:row>
      <xdr:rowOff>117022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>
          <a:spLocks noChangeArrowheads="1"/>
        </xdr:cNvSpPr>
      </xdr:nvSpPr>
      <xdr:spPr bwMode="auto">
        <a:xfrm>
          <a:off x="12227378" y="270782"/>
          <a:ext cx="1274990" cy="360590"/>
        </a:xfrm>
        <a:prstGeom prst="rect">
          <a:avLst/>
        </a:prstGeom>
        <a:solidFill>
          <a:srgbClr val="FFFFFF"/>
        </a:solidFill>
        <a:ln>
          <a:noFill/>
        </a:ln>
        <a:effectLst/>
        <a:extLst/>
      </xdr:spPr>
      <xdr:txBody>
        <a:bodyPr vertOverflow="clip" wrap="square" lIns="45720" tIns="41148" rIns="45720" bIns="0" anchor="t" upright="1"/>
        <a:lstStyle/>
        <a:p>
          <a:pPr algn="ctr" rtl="0">
            <a:defRPr sz="1000"/>
          </a:pPr>
          <a:r>
            <a:rPr lang="es-MX" sz="1400" b="1" i="0" u="none" strike="noStrike" baseline="0">
              <a:solidFill>
                <a:srgbClr val="000000"/>
              </a:solidFill>
              <a:latin typeface="Arial"/>
              <a:cs typeface="Arial"/>
            </a:rPr>
            <a:t>ANEXO 4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tacitoa\AppData\Roaming\Microsoft\Excel\4ta.%20Autoevaluacion,%20Programacion%201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JASSO\Documents\00%20AUTOEVALUACION%202016\AUTOEVALUACION2DOTRIM\FORM_AYUN_4TOTRIM2015%20BALANCAN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RENAN2012\01%20Autoevaluacion\01%201er%20Trimestre%20Final\FORM_AYUN_1RA2012%20PARAISO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WINDOWS\Escritorio\FORMATOSAUDITOR1ra2001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FORMATOSAUDITOR1ra200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UADRO 3"/>
      <sheetName val="PROG.POA SIT.DE OBRA 4.1 CANC"/>
      <sheetName val="REC.P. 4.2. X SIT. DE OBRA CONC"/>
      <sheetName val="REC.P. 4.2. X SIT. DE OBRA  PRO"/>
      <sheetName val="REC. P. SIT.DE OBRA 4.2 CANC"/>
      <sheetName val="R.P. RM 4.3. X SIT. OBRA CON"/>
      <sheetName val="R.P. RM SIT.DE OBRA 4.3 CAN"/>
      <sheetName val="FONDO III 2011 4.6. CONC"/>
      <sheetName val="FONDO III 2011 4.6. PROC"/>
      <sheetName val="FONDO III 2011 4.6. NO INI"/>
      <sheetName val="FONDO III 2011 4.6. NO CANC"/>
      <sheetName val="FONDO III 2010 4.7. REF CON"/>
      <sheetName val="FONDO III 2010 4.7. REM CONC"/>
      <sheetName val="FONDO III 2010 4.7. REM PROC"/>
      <sheetName val="FONDO III 2010 4.7. REM NOI"/>
      <sheetName val="FIV2011 4.8. X SITUAC. CONC"/>
      <sheetName val="FIV2010 RM 4.8. X SITUAC. CONC"/>
      <sheetName val="CONVENIO 4A"/>
      <sheetName val="FOP 2011 RM 4.9. X SITUAC.CONC"/>
      <sheetName val="FOP 2010 RM 4.9. X SITUAC. CONC"/>
      <sheetName val="SER 2011 RF 4.9. X SITUAC.CON"/>
      <sheetName val="SER 2011 RF 4.9. X SITUAC. NI"/>
      <sheetName val="SER 2010 RF 4.9. X SITUAC.CONC"/>
      <sheetName val="PED 2011 4.9. X SITUAC. CON"/>
      <sheetName val="PED 2011 4.9. X SITUAC. NI"/>
      <sheetName val="CDI 2010 RM 4.9. X SITUAC. CON"/>
      <sheetName val="CDI 2010 REF 4.9. X SITUAC. CON"/>
      <sheetName val="FISE 2010 REF 4.9. X SITUAC.CON"/>
      <sheetName val="PROYMAYOR4.13"/>
      <sheetName val="Concluidos 1er trim"/>
      <sheetName val="PAR NM 2011"/>
      <sheetName val="PRO NM 2011"/>
      <sheetName val="PRO RM 2010"/>
      <sheetName val="FONDO III 2011"/>
      <sheetName val="FONDO III REF 2010"/>
      <sheetName val="FONDO IV 2011"/>
      <sheetName val="FONDO IV REM 2010"/>
      <sheetName val="Hoja1"/>
    </sheetNames>
    <sheetDataSet>
      <sheetData sheetId="0">
        <row r="2">
          <cell r="A2" t="str">
            <v>AUTOEVALUACIÓN PRESUPUESTAL - FINANCIERA DEL CUARTO TRIMESTRE DE 2011</v>
          </cell>
        </row>
        <row r="3">
          <cell r="A3" t="str">
            <v>31 DE DICIEMBRE DE 2011</v>
          </cell>
        </row>
        <row r="4">
          <cell r="A4" t="str">
            <v>OCTUBRE - DICIEMBRE</v>
          </cell>
        </row>
        <row r="6">
          <cell r="A6" t="str">
            <v>ENERO A SEPTIEMBRE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EXO 2"/>
      <sheetName val="ANEXO 2.1."/>
      <sheetName val="ANEXO 2.2. "/>
      <sheetName val="ANEXO 2.3"/>
      <sheetName val="ANEXO 2.3B "/>
      <sheetName val="ANEXO 2.3C"/>
      <sheetName val="ANEXO 2.3D"/>
      <sheetName val="ANEXO 2.3E"/>
      <sheetName val="ANEXO 2.3F"/>
      <sheetName val="ANEXO 2.3G"/>
      <sheetName val="ANEXO 2.3H"/>
      <sheetName val="ANEXO 2.3I"/>
      <sheetName val="ANEXO 2.3J"/>
      <sheetName val="ANEXO 2.3K"/>
      <sheetName val="ANEXO 2.3L"/>
      <sheetName val="ANEXO 2.4 PART (RESUMEN)"/>
      <sheetName val="ANEXO 2.5 ING.(RESUMEN)"/>
      <sheetName val="ANEXO 2.6 RESUMEN FONDOIII"/>
      <sheetName val="ANEXO 2.7 RESUMEN FONDOIV"/>
      <sheetName val="ANEXO 2.8RESUMEN FIII  REM"/>
      <sheetName val="ANEXO 2.9 RESUMEN FONDOIVREM"/>
      <sheetName val="ANEXO 2.10 RTRANS"/>
      <sheetName val="ANEXO 2.11 Adelanto de Par(Rem)"/>
      <sheetName val="ANEXO 2.12 FNE(NVO)"/>
      <sheetName val="ANEXO 2.13 RTRANS(REM)"/>
      <sheetName val="ANEXO 2.14 ISR"/>
      <sheetName val="ANEXO 2.15 CONADE"/>
      <sheetName val="ANEXO 2.16 FOPADEM"/>
      <sheetName val="ANEXO 2.17 FISE"/>
      <sheetName val="ANEXO 2.18 FUR"/>
      <sheetName val="ANEXO 3 PROG.PPTARIOS"/>
      <sheetName val="ANEXO 4.9 ACCSXCONTRATO"/>
      <sheetName val="ACCCONVENIDAS 4.B"/>
      <sheetName val="ANEXO 8 CUADRO DE FIRMAS"/>
      <sheetName val="ANEXO 4 CONCENTRADO"/>
    </sheetNames>
    <sheetDataSet>
      <sheetData sheetId="0">
        <row r="134">
          <cell r="A134" t="str">
            <v>INFORME DE AUTOEVALUACIÓN TRIMESTRAL DEL PERÍODO DEL  1 DE ENERO AL 31 DE DICIEMBRE DE 2015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EXO 2"/>
      <sheetName val="ANEXO 2.1."/>
      <sheetName val="ANEXO 2.2."/>
      <sheetName val="ANEXO 2.3"/>
      <sheetName val="ANEXO 2.3A"/>
      <sheetName val="ANEXO 2.3B"/>
      <sheetName val="ANEXO 2.3C"/>
      <sheetName val="ANEXO 2.3D"/>
      <sheetName val="ANEXO 2.3E"/>
      <sheetName val="ANEXO 2.3F"/>
      <sheetName val="ANEXO 2.4 PART (RESUMEN)"/>
      <sheetName val="ANEXO 2.5 RP.(RESUMEN)"/>
      <sheetName val="ANEXO 2.6 RESUMEN FONDOIII"/>
      <sheetName val="ANEXO 2.7 RESUMEN FONDOIV"/>
      <sheetName val="ANEXO 2.8RESUMEN FONDOIII  REF"/>
      <sheetName val="ANEXO 2.10 PMX.(RESUMEN)"/>
      <sheetName val="ANEXO 2.11 CONVENIOS (RESUMEN)"/>
      <sheetName val="ANEXO 2.12 RAMO20 (RESUM)"/>
      <sheetName val="ANEXO 3 PROG.PPTARIOS"/>
      <sheetName val="ANEXO 4.9 ACCSXCONTRATO"/>
      <sheetName val="ANEXO 4 CONCENTRADO"/>
      <sheetName val="ANEXO 4.A CONCENTRADO DE CONV"/>
      <sheetName val="ACCCONVENIDAS 4.B"/>
      <sheetName val="ANEXO 7 ACTAS CAB. "/>
      <sheetName val="ANEXO 8 CUADRO DE FIRMA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1"/>
      <sheetName val="EVALUACION DEL GASTO"/>
      <sheetName val="AUTOR. POA Y R. P. "/>
      <sheetName val="EJERCIDO "/>
      <sheetName val="DISPONIBLILIDAD"/>
      <sheetName val="DISPONIBLILIDADCONVENIOS"/>
      <sheetName val="CONVENIOS"/>
      <sheetName val="RAMO 33"/>
    </sheetNames>
    <sheetDataSet>
      <sheetData sheetId="0"/>
      <sheetData sheetId="1">
        <row r="6">
          <cell r="L6" t="str">
            <v>OCTUBRE A DICIEMBRE DE 2001</v>
          </cell>
        </row>
      </sheetData>
      <sheetData sheetId="2"/>
      <sheetData sheetId="3"/>
      <sheetData sheetId="4"/>
      <sheetData sheetId="5"/>
      <sheetData sheetId="6" refreshError="1"/>
      <sheetData sheetId="7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1"/>
      <sheetName val="EVALUACION DEL GASTO"/>
      <sheetName val="AUTOR. POA Y R. P. "/>
      <sheetName val="EJERCIDO "/>
      <sheetName val="DISPONIBLILIDAD"/>
      <sheetName val="DISPONIBLILIDADCONVENIOS"/>
      <sheetName val="CONVENIOS"/>
      <sheetName val="RAMO 33"/>
    </sheetNames>
    <sheetDataSet>
      <sheetData sheetId="0"/>
      <sheetData sheetId="1">
        <row r="6">
          <cell r="L6" t="str">
            <v>OCTUBRE A DICIEMBRE DE 2001</v>
          </cell>
        </row>
      </sheetData>
      <sheetData sheetId="2"/>
      <sheetData sheetId="3"/>
      <sheetData sheetId="4"/>
      <sheetData sheetId="5"/>
      <sheetData sheetId="6" refreshError="1"/>
      <sheetData sheetId="7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P44"/>
  <sheetViews>
    <sheetView view="pageBreakPreview" topLeftCell="A7" zoomScale="85" zoomScaleNormal="80" zoomScaleSheetLayoutView="85" workbookViewId="0">
      <selection activeCell="H33" sqref="H33:I33"/>
    </sheetView>
  </sheetViews>
  <sheetFormatPr baseColWidth="10" defaultColWidth="11.42578125" defaultRowHeight="12.75" x14ac:dyDescent="0.2"/>
  <cols>
    <col min="1" max="1" width="30.140625" style="7" customWidth="1"/>
    <col min="2" max="2" width="19.5703125" style="7" customWidth="1"/>
    <col min="3" max="3" width="19" style="7" customWidth="1"/>
    <col min="4" max="4" width="17.7109375" style="7" customWidth="1"/>
    <col min="5" max="6" width="17.140625" style="7" customWidth="1"/>
    <col min="7" max="7" width="14.7109375" style="7" customWidth="1"/>
    <col min="8" max="9" width="13.85546875" style="7" customWidth="1"/>
    <col min="10" max="10" width="15.42578125" style="7" customWidth="1"/>
    <col min="11" max="11" width="10.7109375" style="7" customWidth="1"/>
    <col min="12" max="12" width="11.5703125" style="7" customWidth="1"/>
    <col min="13" max="13" width="12.42578125" style="7" customWidth="1"/>
    <col min="14" max="14" width="11.42578125" style="6"/>
    <col min="15" max="16384" width="11.42578125" style="7"/>
  </cols>
  <sheetData>
    <row r="1" spans="1:15" x14ac:dyDescent="0.2">
      <c r="A1" s="66"/>
      <c r="B1" s="66"/>
      <c r="C1" s="66"/>
      <c r="D1" s="66"/>
      <c r="E1" s="66"/>
      <c r="F1" s="66"/>
      <c r="G1" s="66"/>
      <c r="H1" s="66"/>
      <c r="I1" s="66"/>
      <c r="J1" s="66"/>
      <c r="K1" s="66"/>
      <c r="L1" s="66"/>
      <c r="M1" s="66"/>
    </row>
    <row r="2" spans="1:15" ht="15" x14ac:dyDescent="0.25">
      <c r="A2" s="67" t="s">
        <v>993</v>
      </c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</row>
    <row r="3" spans="1:15" x14ac:dyDescent="0.2">
      <c r="A3" s="66" t="s">
        <v>675</v>
      </c>
      <c r="B3" s="66"/>
      <c r="C3" s="66"/>
      <c r="D3" s="66"/>
      <c r="E3" s="66"/>
      <c r="F3" s="66"/>
      <c r="G3" s="66"/>
      <c r="H3" s="66"/>
      <c r="I3" s="66"/>
      <c r="J3" s="66"/>
      <c r="K3" s="66"/>
      <c r="L3" s="66"/>
      <c r="M3" s="66"/>
    </row>
    <row r="4" spans="1:15" x14ac:dyDescent="0.2">
      <c r="A4" s="8"/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</row>
    <row r="5" spans="1:15" x14ac:dyDescent="0.2">
      <c r="A5" s="66" t="s">
        <v>676</v>
      </c>
      <c r="B5" s="66"/>
      <c r="C5" s="66"/>
      <c r="D5" s="66"/>
      <c r="E5" s="66"/>
      <c r="F5" s="66"/>
      <c r="G5" s="66"/>
      <c r="H5" s="66"/>
      <c r="I5" s="66"/>
      <c r="J5" s="66"/>
      <c r="K5" s="66"/>
      <c r="L5" s="66"/>
      <c r="M5" s="66"/>
    </row>
    <row r="6" spans="1:15" x14ac:dyDescent="0.2">
      <c r="A6" s="8"/>
      <c r="B6" s="8"/>
      <c r="C6" s="8"/>
      <c r="D6" s="8"/>
      <c r="E6" s="9"/>
      <c r="F6" s="8"/>
      <c r="G6" s="8"/>
      <c r="H6" s="8"/>
      <c r="I6" s="8"/>
      <c r="J6" s="8"/>
      <c r="K6" s="8"/>
      <c r="L6" s="10" t="s">
        <v>677</v>
      </c>
      <c r="M6" s="11">
        <v>43100</v>
      </c>
    </row>
    <row r="7" spans="1:15" x14ac:dyDescent="0.2">
      <c r="A7" s="12"/>
      <c r="B7" s="12"/>
      <c r="C7" s="12"/>
      <c r="D7" s="12"/>
      <c r="E7" s="13"/>
      <c r="F7" s="12"/>
      <c r="G7" s="12"/>
      <c r="H7" s="10"/>
      <c r="I7" s="14"/>
      <c r="J7" s="14"/>
      <c r="K7" s="14"/>
      <c r="L7" s="10" t="s">
        <v>678</v>
      </c>
      <c r="M7" s="11">
        <v>43100</v>
      </c>
    </row>
    <row r="8" spans="1:15" ht="13.5" thickBot="1" x14ac:dyDescent="0.25">
      <c r="A8" s="7" t="s">
        <v>679</v>
      </c>
      <c r="I8" s="15" t="s">
        <v>679</v>
      </c>
      <c r="J8" s="15"/>
      <c r="K8" s="15"/>
      <c r="L8" s="7" t="s">
        <v>679</v>
      </c>
      <c r="M8" s="16"/>
    </row>
    <row r="9" spans="1:15" ht="12.75" customHeight="1" x14ac:dyDescent="0.2">
      <c r="A9" s="68" t="s">
        <v>666</v>
      </c>
      <c r="B9" s="70" t="s">
        <v>4</v>
      </c>
      <c r="C9" s="70" t="s">
        <v>680</v>
      </c>
      <c r="D9" s="73" t="s">
        <v>681</v>
      </c>
      <c r="E9" s="74"/>
      <c r="F9" s="75"/>
      <c r="G9" s="79" t="s">
        <v>668</v>
      </c>
      <c r="H9" s="80"/>
      <c r="I9" s="80"/>
      <c r="J9" s="81"/>
      <c r="K9" s="17"/>
      <c r="L9" s="85" t="s">
        <v>673</v>
      </c>
      <c r="M9" s="64" t="s">
        <v>674</v>
      </c>
    </row>
    <row r="10" spans="1:15" ht="12.75" customHeight="1" x14ac:dyDescent="0.2">
      <c r="A10" s="69"/>
      <c r="B10" s="71"/>
      <c r="C10" s="71"/>
      <c r="D10" s="76"/>
      <c r="E10" s="77"/>
      <c r="F10" s="78"/>
      <c r="G10" s="82"/>
      <c r="H10" s="83"/>
      <c r="I10" s="83"/>
      <c r="J10" s="84"/>
      <c r="K10" s="18"/>
      <c r="L10" s="86"/>
      <c r="M10" s="65"/>
    </row>
    <row r="11" spans="1:15" ht="60.75" customHeight="1" x14ac:dyDescent="0.2">
      <c r="A11" s="69"/>
      <c r="B11" s="71"/>
      <c r="C11" s="72"/>
      <c r="D11" s="19" t="s">
        <v>667</v>
      </c>
      <c r="E11" s="19" t="s">
        <v>533</v>
      </c>
      <c r="F11" s="18" t="s">
        <v>3</v>
      </c>
      <c r="G11" s="20" t="s">
        <v>682</v>
      </c>
      <c r="H11" s="20" t="s">
        <v>669</v>
      </c>
      <c r="I11" s="20" t="s">
        <v>670</v>
      </c>
      <c r="J11" s="20" t="s">
        <v>671</v>
      </c>
      <c r="K11" s="18" t="s">
        <v>672</v>
      </c>
      <c r="L11" s="86"/>
      <c r="M11" s="65"/>
    </row>
    <row r="12" spans="1:15" ht="30" customHeight="1" x14ac:dyDescent="0.2">
      <c r="A12" s="21" t="s">
        <v>683</v>
      </c>
      <c r="B12" s="22">
        <f t="shared" ref="B12:I12" si="0">SUM(B13:B15)</f>
        <v>184190420.47</v>
      </c>
      <c r="C12" s="22">
        <f t="shared" si="0"/>
        <v>173655830.66999999</v>
      </c>
      <c r="D12" s="22">
        <f t="shared" si="0"/>
        <v>126681324.63</v>
      </c>
      <c r="E12" s="22">
        <f t="shared" si="0"/>
        <v>46375196.49000001</v>
      </c>
      <c r="F12" s="22">
        <f t="shared" si="0"/>
        <v>173056521.11999997</v>
      </c>
      <c r="G12" s="23">
        <f>SUM(G13:G15)</f>
        <v>106</v>
      </c>
      <c r="H12" s="23">
        <f t="shared" si="0"/>
        <v>0</v>
      </c>
      <c r="I12" s="23">
        <f t="shared" si="0"/>
        <v>1</v>
      </c>
      <c r="J12" s="23">
        <v>8</v>
      </c>
      <c r="K12" s="24">
        <f>SUM(G12:J12)</f>
        <v>115</v>
      </c>
      <c r="L12" s="25">
        <f>SUM(F12/C12)</f>
        <v>0.99654886595118775</v>
      </c>
      <c r="M12" s="28">
        <f>G12/K12</f>
        <v>0.92173913043478262</v>
      </c>
      <c r="O12" s="6"/>
    </row>
    <row r="13" spans="1:15" ht="30" customHeight="1" x14ac:dyDescent="0.2">
      <c r="A13" s="26" t="s">
        <v>684</v>
      </c>
      <c r="B13" s="5">
        <v>174592268.47</v>
      </c>
      <c r="C13" s="5">
        <v>163950660</v>
      </c>
      <c r="D13" s="5">
        <v>117343153.95999999</v>
      </c>
      <c r="E13" s="5">
        <v>46008196.49000001</v>
      </c>
      <c r="F13" s="3">
        <v>163351350.44999999</v>
      </c>
      <c r="G13" s="4">
        <v>95</v>
      </c>
      <c r="H13" s="4">
        <v>0</v>
      </c>
      <c r="I13" s="4">
        <v>1</v>
      </c>
      <c r="J13" s="4">
        <v>38</v>
      </c>
      <c r="K13" s="57">
        <f t="shared" ref="K13:K15" si="1">SUM(G13:J13)</f>
        <v>134</v>
      </c>
      <c r="L13" s="25">
        <f t="shared" ref="L13:L32" si="2">SUM(F13/C13)</f>
        <v>0.99634457372724206</v>
      </c>
      <c r="M13" s="28">
        <f>G13/K13</f>
        <v>0.70895522388059706</v>
      </c>
      <c r="O13" s="29"/>
    </row>
    <row r="14" spans="1:15" ht="30" customHeight="1" x14ac:dyDescent="0.2">
      <c r="A14" s="26" t="s">
        <v>686</v>
      </c>
      <c r="B14" s="5">
        <v>0</v>
      </c>
      <c r="C14" s="5">
        <v>107018.67</v>
      </c>
      <c r="D14" s="5">
        <v>107018.67</v>
      </c>
      <c r="E14" s="5">
        <v>0</v>
      </c>
      <c r="F14" s="3">
        <v>107018.67</v>
      </c>
      <c r="G14" s="4">
        <v>9</v>
      </c>
      <c r="H14" s="4">
        <v>0</v>
      </c>
      <c r="I14" s="4">
        <v>0</v>
      </c>
      <c r="J14" s="4">
        <v>0</v>
      </c>
      <c r="K14" s="57">
        <f t="shared" si="1"/>
        <v>9</v>
      </c>
      <c r="L14" s="25">
        <f t="shared" si="2"/>
        <v>1</v>
      </c>
      <c r="M14" s="28">
        <f t="shared" ref="M14:M32" si="3">G14/K14</f>
        <v>1</v>
      </c>
    </row>
    <row r="15" spans="1:15" ht="30" customHeight="1" x14ac:dyDescent="0.2">
      <c r="A15" s="26" t="s">
        <v>685</v>
      </c>
      <c r="B15" s="5">
        <v>9598152.0000000019</v>
      </c>
      <c r="C15" s="5">
        <v>9598152.0000000019</v>
      </c>
      <c r="D15" s="5">
        <v>9231152.0000000019</v>
      </c>
      <c r="E15" s="5">
        <v>367000.00000000006</v>
      </c>
      <c r="F15" s="3">
        <v>9598152.0000000019</v>
      </c>
      <c r="G15" s="4">
        <v>2</v>
      </c>
      <c r="H15" s="4">
        <v>0</v>
      </c>
      <c r="I15" s="4">
        <v>0</v>
      </c>
      <c r="J15" s="4">
        <v>0</v>
      </c>
      <c r="K15" s="57">
        <f t="shared" si="1"/>
        <v>2</v>
      </c>
      <c r="L15" s="25">
        <f t="shared" si="2"/>
        <v>1</v>
      </c>
      <c r="M15" s="28">
        <f t="shared" si="3"/>
        <v>1</v>
      </c>
      <c r="O15" s="29"/>
    </row>
    <row r="16" spans="1:15" ht="30" customHeight="1" x14ac:dyDescent="0.2">
      <c r="A16" s="21" t="s">
        <v>690</v>
      </c>
      <c r="B16" s="22">
        <f>SUM(B17:B17)</f>
        <v>6866167.2500000009</v>
      </c>
      <c r="C16" s="22">
        <f>SUM(C17:C18)</f>
        <v>6543190.620000001</v>
      </c>
      <c r="D16" s="22">
        <f>SUM(D17:D18)</f>
        <v>5527958.3400000008</v>
      </c>
      <c r="E16" s="22">
        <f>SUM(E17:E18)</f>
        <v>1009186.32</v>
      </c>
      <c r="F16" s="22">
        <f>SUM(F17:F18)</f>
        <v>6537144.6600000011</v>
      </c>
      <c r="G16" s="23">
        <f>SUM(G17:G18)</f>
        <v>36</v>
      </c>
      <c r="H16" s="23">
        <f t="shared" ref="H16:I16" si="4">SUM(H17:H18)</f>
        <v>0</v>
      </c>
      <c r="I16" s="23">
        <f t="shared" si="4"/>
        <v>1</v>
      </c>
      <c r="J16" s="23">
        <f>SUM(J17:J18)</f>
        <v>0</v>
      </c>
      <c r="K16" s="24">
        <f>SUM(G16:J16)</f>
        <v>37</v>
      </c>
      <c r="L16" s="25">
        <f t="shared" si="2"/>
        <v>0.99907599207311493</v>
      </c>
      <c r="M16" s="28">
        <f t="shared" si="3"/>
        <v>0.97297297297297303</v>
      </c>
    </row>
    <row r="17" spans="1:16" ht="30" customHeight="1" x14ac:dyDescent="0.2">
      <c r="A17" s="26" t="s">
        <v>688</v>
      </c>
      <c r="B17" s="5">
        <v>6866167.2500000009</v>
      </c>
      <c r="C17" s="5">
        <v>6535416.0000000009</v>
      </c>
      <c r="D17" s="5">
        <v>5520183.7200000007</v>
      </c>
      <c r="E17" s="5">
        <v>1009186.32</v>
      </c>
      <c r="F17" s="3">
        <v>6529370.040000001</v>
      </c>
      <c r="G17" s="4">
        <v>34</v>
      </c>
      <c r="H17" s="4">
        <v>0</v>
      </c>
      <c r="I17" s="4">
        <v>1</v>
      </c>
      <c r="J17" s="4">
        <v>0</v>
      </c>
      <c r="K17" s="27">
        <v>35</v>
      </c>
      <c r="L17" s="25">
        <f t="shared" si="2"/>
        <v>0.99907489286068396</v>
      </c>
      <c r="M17" s="28">
        <f t="shared" si="3"/>
        <v>0.97142857142857142</v>
      </c>
      <c r="O17" s="29"/>
    </row>
    <row r="18" spans="1:16" ht="30" customHeight="1" x14ac:dyDescent="0.2">
      <c r="A18" s="26" t="s">
        <v>689</v>
      </c>
      <c r="B18" s="5"/>
      <c r="C18" s="5">
        <v>7774.6200000000008</v>
      </c>
      <c r="D18" s="5">
        <v>7774.6200000000008</v>
      </c>
      <c r="E18" s="5">
        <v>0</v>
      </c>
      <c r="F18" s="3">
        <v>7774.6200000000008</v>
      </c>
      <c r="G18" s="4">
        <v>2</v>
      </c>
      <c r="H18" s="4">
        <v>0</v>
      </c>
      <c r="I18" s="4">
        <v>0</v>
      </c>
      <c r="J18" s="4">
        <v>0</v>
      </c>
      <c r="K18" s="27">
        <f t="shared" ref="K18" si="5">SUM(G18:J18)</f>
        <v>2</v>
      </c>
      <c r="L18" s="25">
        <f t="shared" si="2"/>
        <v>1</v>
      </c>
      <c r="M18" s="28">
        <f t="shared" si="3"/>
        <v>1</v>
      </c>
      <c r="O18" s="29"/>
    </row>
    <row r="19" spans="1:16" ht="30" customHeight="1" x14ac:dyDescent="0.2">
      <c r="A19" s="30" t="s">
        <v>687</v>
      </c>
      <c r="B19" s="22">
        <f t="shared" ref="B19:E19" si="6">SUM(B20:B21)</f>
        <v>11459782.309999999</v>
      </c>
      <c r="C19" s="22">
        <f>SUM(C20:C21)</f>
        <v>12032648.98</v>
      </c>
      <c r="D19" s="22">
        <f t="shared" si="6"/>
        <v>9665585.7400000021</v>
      </c>
      <c r="E19" s="22">
        <f t="shared" si="6"/>
        <v>2093299.47</v>
      </c>
      <c r="F19" s="22">
        <f>SUM(F20:F21)</f>
        <v>11758885.210000003</v>
      </c>
      <c r="G19" s="23">
        <f>SUM(G20:G21)</f>
        <v>103</v>
      </c>
      <c r="H19" s="23">
        <f>SUM(H20:H21)</f>
        <v>0</v>
      </c>
      <c r="I19" s="23">
        <f>SUM(I20:I21)</f>
        <v>1</v>
      </c>
      <c r="J19" s="23">
        <v>6</v>
      </c>
      <c r="K19" s="24">
        <f>SUM(G19:J19)</f>
        <v>110</v>
      </c>
      <c r="L19" s="25">
        <f t="shared" si="2"/>
        <v>0.97724825427426387</v>
      </c>
      <c r="M19" s="28">
        <f t="shared" si="3"/>
        <v>0.9363636363636364</v>
      </c>
      <c r="O19" s="6"/>
    </row>
    <row r="20" spans="1:16" ht="30" customHeight="1" x14ac:dyDescent="0.2">
      <c r="A20" s="26" t="s">
        <v>688</v>
      </c>
      <c r="B20" s="5">
        <v>11459782.309999999</v>
      </c>
      <c r="C20" s="5">
        <v>11900361</v>
      </c>
      <c r="D20" s="5">
        <v>9533297.7600000016</v>
      </c>
      <c r="E20" s="5">
        <v>2093299.47</v>
      </c>
      <c r="F20" s="3">
        <v>11626597.230000002</v>
      </c>
      <c r="G20" s="4">
        <v>98</v>
      </c>
      <c r="H20" s="4">
        <v>0</v>
      </c>
      <c r="I20" s="4">
        <v>1</v>
      </c>
      <c r="J20" s="4">
        <v>66</v>
      </c>
      <c r="K20" s="27">
        <f>SUM(G20:J20)</f>
        <v>165</v>
      </c>
      <c r="L20" s="25">
        <f t="shared" si="2"/>
        <v>0.97699533904895841</v>
      </c>
      <c r="M20" s="28">
        <f t="shared" si="3"/>
        <v>0.59393939393939399</v>
      </c>
    </row>
    <row r="21" spans="1:16" ht="30" customHeight="1" x14ac:dyDescent="0.2">
      <c r="A21" s="26" t="s">
        <v>689</v>
      </c>
      <c r="B21" s="5">
        <v>0</v>
      </c>
      <c r="C21" s="5">
        <v>132287.9800000001</v>
      </c>
      <c r="D21" s="5">
        <v>132287.9800000001</v>
      </c>
      <c r="E21" s="5">
        <v>0</v>
      </c>
      <c r="F21" s="3">
        <v>132287.9800000001</v>
      </c>
      <c r="G21" s="4">
        <v>5</v>
      </c>
      <c r="H21" s="4">
        <v>0</v>
      </c>
      <c r="I21" s="4">
        <v>0</v>
      </c>
      <c r="J21" s="4">
        <v>2</v>
      </c>
      <c r="K21" s="27">
        <f>SUM(G21:J21)</f>
        <v>7</v>
      </c>
      <c r="L21" s="25">
        <f t="shared" si="2"/>
        <v>1</v>
      </c>
      <c r="M21" s="28">
        <f t="shared" si="3"/>
        <v>0.7142857142857143</v>
      </c>
    </row>
    <row r="22" spans="1:16" ht="30" customHeight="1" x14ac:dyDescent="0.2">
      <c r="A22" s="30" t="s">
        <v>694</v>
      </c>
      <c r="B22" s="22">
        <f t="shared" ref="B22:I22" si="7">SUM(B23:B26)</f>
        <v>30504383.410000008</v>
      </c>
      <c r="C22" s="22">
        <f t="shared" si="7"/>
        <v>34112734.750000007</v>
      </c>
      <c r="D22" s="22">
        <f t="shared" si="7"/>
        <v>25719074.109999999</v>
      </c>
      <c r="E22" s="22">
        <f t="shared" si="7"/>
        <v>8391710.0800000019</v>
      </c>
      <c r="F22" s="22">
        <f t="shared" si="7"/>
        <v>34110784.189999998</v>
      </c>
      <c r="G22" s="23">
        <f>SUM(G23:G26)</f>
        <v>18</v>
      </c>
      <c r="H22" s="23">
        <f t="shared" si="7"/>
        <v>0</v>
      </c>
      <c r="I22" s="23">
        <f t="shared" si="7"/>
        <v>4</v>
      </c>
      <c r="J22" s="23">
        <f>SUM(J23:J26)</f>
        <v>0</v>
      </c>
      <c r="K22" s="24">
        <f>SUM(G22:J22)</f>
        <v>22</v>
      </c>
      <c r="L22" s="25">
        <f t="shared" si="2"/>
        <v>0.9999428201809587</v>
      </c>
      <c r="M22" s="28">
        <f t="shared" si="3"/>
        <v>0.81818181818181823</v>
      </c>
      <c r="O22" s="6"/>
      <c r="P22" s="29"/>
    </row>
    <row r="23" spans="1:16" ht="30" customHeight="1" x14ac:dyDescent="0.2">
      <c r="A23" s="26" t="s">
        <v>688</v>
      </c>
      <c r="B23" s="5">
        <v>30504383.410000008</v>
      </c>
      <c r="C23" s="5">
        <v>33642094.000000007</v>
      </c>
      <c r="D23" s="5">
        <v>25550487.859999999</v>
      </c>
      <c r="E23" s="5">
        <v>8090159.9000000022</v>
      </c>
      <c r="F23" s="3">
        <v>33640647.759999998</v>
      </c>
      <c r="G23" s="4">
        <v>2</v>
      </c>
      <c r="H23" s="4">
        <v>0</v>
      </c>
      <c r="I23" s="4">
        <v>2</v>
      </c>
      <c r="J23" s="4">
        <v>0</v>
      </c>
      <c r="K23" s="4">
        <f>+G23+ H23+ I23+ J23</f>
        <v>4</v>
      </c>
      <c r="L23" s="25">
        <f t="shared" si="2"/>
        <v>0.99995701099937451</v>
      </c>
      <c r="M23" s="28">
        <f t="shared" si="3"/>
        <v>0.5</v>
      </c>
    </row>
    <row r="24" spans="1:16" ht="30" customHeight="1" x14ac:dyDescent="0.2">
      <c r="A24" s="26" t="s">
        <v>689</v>
      </c>
      <c r="B24" s="5">
        <v>0</v>
      </c>
      <c r="C24" s="5">
        <v>470136.43000000005</v>
      </c>
      <c r="D24" s="5">
        <v>168586.25000000009</v>
      </c>
      <c r="E24" s="5">
        <v>301550.18000000005</v>
      </c>
      <c r="F24" s="3">
        <v>470136.43000000017</v>
      </c>
      <c r="G24" s="4">
        <v>7</v>
      </c>
      <c r="H24" s="4">
        <v>0</v>
      </c>
      <c r="I24" s="4">
        <v>0</v>
      </c>
      <c r="J24" s="4">
        <v>0</v>
      </c>
      <c r="K24" s="4">
        <f>+G24+ H24+ I24+ J24</f>
        <v>7</v>
      </c>
      <c r="L24" s="25">
        <f t="shared" si="2"/>
        <v>1.0000000000000002</v>
      </c>
      <c r="M24" s="28">
        <f t="shared" si="3"/>
        <v>1</v>
      </c>
    </row>
    <row r="25" spans="1:16" ht="30" customHeight="1" x14ac:dyDescent="0.2">
      <c r="A25" s="26" t="s">
        <v>693</v>
      </c>
      <c r="B25" s="5">
        <v>0</v>
      </c>
      <c r="C25" s="5">
        <v>504.32</v>
      </c>
      <c r="D25" s="5">
        <v>0</v>
      </c>
      <c r="E25" s="5">
        <v>0</v>
      </c>
      <c r="F25" s="3">
        <v>0</v>
      </c>
      <c r="G25" s="4">
        <v>2</v>
      </c>
      <c r="H25" s="4">
        <v>0</v>
      </c>
      <c r="I25" s="4">
        <v>2</v>
      </c>
      <c r="J25" s="4">
        <v>0</v>
      </c>
      <c r="K25" s="4">
        <f>+G25+ H25+ I25+ J25</f>
        <v>4</v>
      </c>
      <c r="L25" s="25">
        <f t="shared" si="2"/>
        <v>0</v>
      </c>
      <c r="M25" s="28">
        <f t="shared" si="3"/>
        <v>0.5</v>
      </c>
      <c r="O25" s="29"/>
    </row>
    <row r="26" spans="1:16" ht="30" customHeight="1" x14ac:dyDescent="0.2">
      <c r="A26" s="26" t="s">
        <v>695</v>
      </c>
      <c r="B26" s="5">
        <v>0</v>
      </c>
      <c r="C26" s="5">
        <v>0</v>
      </c>
      <c r="D26" s="5">
        <v>0</v>
      </c>
      <c r="E26" s="5">
        <v>0</v>
      </c>
      <c r="F26" s="3">
        <v>0</v>
      </c>
      <c r="G26" s="4">
        <v>7</v>
      </c>
      <c r="H26" s="4">
        <v>0</v>
      </c>
      <c r="I26" s="4">
        <v>0</v>
      </c>
      <c r="J26" s="4">
        <v>0</v>
      </c>
      <c r="K26" s="4">
        <f>+G26+ H26+ I26+ J26</f>
        <v>7</v>
      </c>
      <c r="L26" s="25" t="e">
        <f t="shared" si="2"/>
        <v>#DIV/0!</v>
      </c>
      <c r="M26" s="28">
        <f t="shared" si="3"/>
        <v>1</v>
      </c>
    </row>
    <row r="27" spans="1:16" ht="30" customHeight="1" x14ac:dyDescent="0.2">
      <c r="A27" s="30" t="s">
        <v>692</v>
      </c>
      <c r="B27" s="22">
        <f t="shared" ref="B27:J27" si="8">SUM(B28:B29)</f>
        <v>65809527.350000009</v>
      </c>
      <c r="C27" s="22">
        <f t="shared" si="8"/>
        <v>70741372.890000001</v>
      </c>
      <c r="D27" s="22">
        <f t="shared" si="8"/>
        <v>38399071.920000009</v>
      </c>
      <c r="E27" s="22">
        <f t="shared" si="8"/>
        <v>32310006.210000008</v>
      </c>
      <c r="F27" s="22">
        <f t="shared" si="8"/>
        <v>70709078.130000025</v>
      </c>
      <c r="G27" s="23">
        <f>SUM(G28:G29)</f>
        <v>450</v>
      </c>
      <c r="H27" s="23">
        <f t="shared" si="8"/>
        <v>0</v>
      </c>
      <c r="I27" s="23">
        <f t="shared" si="8"/>
        <v>4</v>
      </c>
      <c r="J27" s="23">
        <f t="shared" si="8"/>
        <v>0</v>
      </c>
      <c r="K27" s="24">
        <f>SUM(G27:J27)</f>
        <v>454</v>
      </c>
      <c r="L27" s="25">
        <f t="shared" si="2"/>
        <v>0.9995434812941757</v>
      </c>
      <c r="M27" s="28">
        <f t="shared" si="3"/>
        <v>0.99118942731277537</v>
      </c>
      <c r="O27" s="6"/>
    </row>
    <row r="28" spans="1:16" ht="30" customHeight="1" x14ac:dyDescent="0.2">
      <c r="A28" s="26" t="s">
        <v>688</v>
      </c>
      <c r="B28" s="5">
        <v>65809527.350000009</v>
      </c>
      <c r="C28" s="5">
        <v>70166301</v>
      </c>
      <c r="D28" s="5">
        <v>38399071.920000009</v>
      </c>
      <c r="E28" s="5">
        <v>31765084.170000009</v>
      </c>
      <c r="F28" s="3">
        <v>70164156.090000018</v>
      </c>
      <c r="G28" s="4">
        <v>225</v>
      </c>
      <c r="H28" s="4">
        <v>0</v>
      </c>
      <c r="I28" s="4">
        <v>2</v>
      </c>
      <c r="J28" s="4">
        <v>0</v>
      </c>
      <c r="K28" s="4">
        <f>+G28+ H28+ I28+ J28</f>
        <v>227</v>
      </c>
      <c r="L28" s="25">
        <f t="shared" si="2"/>
        <v>0.99996943105209468</v>
      </c>
      <c r="M28" s="28">
        <f t="shared" si="3"/>
        <v>0.99118942731277537</v>
      </c>
      <c r="O28" s="29"/>
    </row>
    <row r="29" spans="1:16" ht="30" customHeight="1" x14ac:dyDescent="0.2">
      <c r="A29" s="26" t="s">
        <v>693</v>
      </c>
      <c r="B29" s="5">
        <v>0</v>
      </c>
      <c r="C29" s="5">
        <v>575071.89000000025</v>
      </c>
      <c r="D29" s="5">
        <v>0</v>
      </c>
      <c r="E29" s="5">
        <v>544922.04000000027</v>
      </c>
      <c r="F29" s="3">
        <v>544922.04000000027</v>
      </c>
      <c r="G29" s="4">
        <v>225</v>
      </c>
      <c r="H29" s="4">
        <v>0</v>
      </c>
      <c r="I29" s="4">
        <v>2</v>
      </c>
      <c r="J29" s="4">
        <v>0</v>
      </c>
      <c r="K29" s="4">
        <f>+G29+ H29+ I29+ J29</f>
        <v>227</v>
      </c>
      <c r="L29" s="25">
        <f t="shared" si="2"/>
        <v>0.94757203312441518</v>
      </c>
      <c r="M29" s="28">
        <f t="shared" si="3"/>
        <v>0.99118942731277537</v>
      </c>
      <c r="O29" s="29"/>
    </row>
    <row r="30" spans="1:16" ht="30" customHeight="1" x14ac:dyDescent="0.2">
      <c r="A30" s="21" t="s">
        <v>691</v>
      </c>
      <c r="B30" s="22">
        <f t="shared" ref="B30:J30" si="9">SUM(B31:B31)</f>
        <v>0</v>
      </c>
      <c r="C30" s="22">
        <f t="shared" si="9"/>
        <v>9710.23</v>
      </c>
      <c r="D30" s="22">
        <f t="shared" si="9"/>
        <v>9710.23</v>
      </c>
      <c r="E30" s="22">
        <f t="shared" si="9"/>
        <v>0</v>
      </c>
      <c r="F30" s="22">
        <f t="shared" si="9"/>
        <v>9710.23</v>
      </c>
      <c r="G30" s="23">
        <f>SUM(G31:G31)</f>
        <v>3</v>
      </c>
      <c r="H30" s="23">
        <f t="shared" si="9"/>
        <v>0</v>
      </c>
      <c r="I30" s="23">
        <f t="shared" si="9"/>
        <v>0</v>
      </c>
      <c r="J30" s="23">
        <f t="shared" si="9"/>
        <v>0</v>
      </c>
      <c r="K30" s="24">
        <f>SUM(G30:J30)</f>
        <v>3</v>
      </c>
      <c r="L30" s="25">
        <f t="shared" si="2"/>
        <v>1</v>
      </c>
      <c r="M30" s="28">
        <f t="shared" si="3"/>
        <v>1</v>
      </c>
    </row>
    <row r="31" spans="1:16" ht="30" customHeight="1" x14ac:dyDescent="0.2">
      <c r="A31" s="26" t="s">
        <v>689</v>
      </c>
      <c r="B31" s="5">
        <v>0</v>
      </c>
      <c r="C31" s="5">
        <v>9710.23</v>
      </c>
      <c r="D31" s="5">
        <v>9710.23</v>
      </c>
      <c r="E31" s="5">
        <v>0</v>
      </c>
      <c r="F31" s="3">
        <v>9710.23</v>
      </c>
      <c r="G31" s="4">
        <v>3</v>
      </c>
      <c r="H31" s="4">
        <v>0</v>
      </c>
      <c r="I31" s="4">
        <v>0</v>
      </c>
      <c r="J31" s="4">
        <v>0</v>
      </c>
      <c r="K31" s="4">
        <f>+G31+ H31+ I31+J31</f>
        <v>3</v>
      </c>
      <c r="L31" s="25">
        <f t="shared" si="2"/>
        <v>1</v>
      </c>
      <c r="M31" s="28">
        <f t="shared" si="3"/>
        <v>1</v>
      </c>
      <c r="O31" s="29"/>
    </row>
    <row r="32" spans="1:16" ht="30" customHeight="1" thickBot="1" x14ac:dyDescent="0.25">
      <c r="A32" s="31" t="s">
        <v>696</v>
      </c>
      <c r="B32" s="32">
        <f t="shared" ref="B32:F32" si="10">SUM(B12+B19+B30+B27+B22+B16)</f>
        <v>298830280.79000002</v>
      </c>
      <c r="C32" s="32">
        <f t="shared" si="10"/>
        <v>297095488.13999999</v>
      </c>
      <c r="D32" s="32">
        <f t="shared" si="10"/>
        <v>206002724.97</v>
      </c>
      <c r="E32" s="32">
        <f t="shared" si="10"/>
        <v>90179398.570000008</v>
      </c>
      <c r="F32" s="32">
        <f t="shared" si="10"/>
        <v>296182123.54000002</v>
      </c>
      <c r="G32" s="33">
        <f>SUM(G12+G19+G30+G27+G22+G16)</f>
        <v>716</v>
      </c>
      <c r="H32" s="33">
        <f>SUM(H12+H19+H30+H27+H22+H16)</f>
        <v>0</v>
      </c>
      <c r="I32" s="33">
        <f>SUM(I12+I19+I30+I27+I22+I16)</f>
        <v>11</v>
      </c>
      <c r="J32" s="33">
        <f>SUM(J12+J19+J30+J27+J22+J16)</f>
        <v>14</v>
      </c>
      <c r="K32" s="33">
        <f>SUM(K12+K19+K30+K27+K22+K16)</f>
        <v>741</v>
      </c>
      <c r="L32" s="25">
        <f t="shared" si="2"/>
        <v>0.99692568673554016</v>
      </c>
      <c r="M32" s="28">
        <f t="shared" si="3"/>
        <v>0.96626180836707154</v>
      </c>
      <c r="O32" s="6"/>
    </row>
    <row r="33" spans="1:16" x14ac:dyDescent="0.2">
      <c r="A33" s="35"/>
      <c r="B33" s="36"/>
      <c r="C33" s="37"/>
      <c r="D33" s="37"/>
      <c r="E33" s="37"/>
      <c r="F33" s="37"/>
      <c r="G33" s="38"/>
      <c r="H33" s="38"/>
      <c r="I33" s="15"/>
      <c r="J33" s="15"/>
      <c r="K33" s="15"/>
      <c r="L33" s="15"/>
      <c r="P33" s="34"/>
    </row>
    <row r="34" spans="1:16" x14ac:dyDescent="0.2">
      <c r="A34" s="39"/>
      <c r="C34" s="40"/>
      <c r="D34" s="40"/>
      <c r="E34" s="40"/>
      <c r="F34" s="40"/>
    </row>
    <row r="36" spans="1:16" x14ac:dyDescent="0.2">
      <c r="B36" s="40"/>
      <c r="C36" s="40"/>
      <c r="D36" s="40"/>
      <c r="E36" s="40"/>
      <c r="F36" s="40"/>
    </row>
    <row r="37" spans="1:16" x14ac:dyDescent="0.2">
      <c r="B37" s="40"/>
      <c r="C37" s="40"/>
      <c r="D37" s="40"/>
      <c r="E37" s="40"/>
      <c r="F37" s="40"/>
    </row>
    <row r="44" spans="1:16" x14ac:dyDescent="0.2">
      <c r="L44" s="34"/>
    </row>
  </sheetData>
  <mergeCells count="11">
    <mergeCell ref="M9:M11"/>
    <mergeCell ref="A1:M1"/>
    <mergeCell ref="A2:M2"/>
    <mergeCell ref="A3:M3"/>
    <mergeCell ref="A5:M5"/>
    <mergeCell ref="A9:A11"/>
    <mergeCell ref="B9:B11"/>
    <mergeCell ref="C9:C11"/>
    <mergeCell ref="D9:F10"/>
    <mergeCell ref="G9:J10"/>
    <mergeCell ref="L9:L11"/>
  </mergeCells>
  <printOptions horizontalCentered="1" verticalCentered="1" gridLines="1" gridLinesSet="0"/>
  <pageMargins left="0.98425196850393704" right="0.39370078740157483" top="0.98425196850393704" bottom="0.98425196850393704" header="0.51181102362204722" footer="0.51181102362204722"/>
  <pageSetup scale="54" orientation="landscape" r:id="rId1"/>
  <headerFooter alignWithMargins="0">
    <oddFooter>&amp;F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2:AD19"/>
  <sheetViews>
    <sheetView view="pageBreakPreview" zoomScale="85" zoomScaleNormal="40" zoomScaleSheetLayoutView="85" workbookViewId="0">
      <selection activeCell="X12" sqref="X12:AB13"/>
    </sheetView>
  </sheetViews>
  <sheetFormatPr baseColWidth="10" defaultRowHeight="15" x14ac:dyDescent="0.25"/>
  <cols>
    <col min="1" max="1" width="4.28515625" customWidth="1"/>
    <col min="2" max="2" width="9.42578125" customWidth="1"/>
    <col min="3" max="3" width="12.85546875" customWidth="1"/>
    <col min="4" max="4" width="6.42578125" customWidth="1"/>
    <col min="5" max="5" width="29.7109375" customWidth="1"/>
    <col min="6" max="6" width="8.7109375" customWidth="1"/>
    <col min="7" max="7" width="13.5703125" customWidth="1"/>
    <col min="8" max="8" width="8.7109375" customWidth="1"/>
    <col min="9" max="9" width="10.42578125" customWidth="1"/>
    <col min="10" max="10" width="6.85546875" customWidth="1"/>
    <col min="11" max="11" width="7.42578125" customWidth="1"/>
    <col min="12" max="18" width="11" customWidth="1"/>
    <col min="19" max="20" width="4.5703125" customWidth="1"/>
    <col min="21" max="21" width="5.85546875" customWidth="1"/>
    <col min="22" max="28" width="7.42578125" customWidth="1"/>
    <col min="29" max="29" width="11.42578125" hidden="1" customWidth="1"/>
    <col min="30" max="30" width="6.7109375" hidden="1" customWidth="1"/>
  </cols>
  <sheetData>
    <row r="2" spans="1:30" x14ac:dyDescent="0.25">
      <c r="A2" s="1" t="s">
        <v>992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2"/>
      <c r="AD2" s="2"/>
    </row>
    <row r="3" spans="1:30" x14ac:dyDescent="0.25">
      <c r="A3" s="1" t="s">
        <v>0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2"/>
      <c r="AD3" s="2"/>
    </row>
    <row r="4" spans="1:30" x14ac:dyDescent="0.25">
      <c r="A4" s="1" t="s">
        <v>520</v>
      </c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2"/>
      <c r="AD4" s="2"/>
    </row>
    <row r="5" spans="1:30" x14ac:dyDescent="0.25">
      <c r="A5" s="1" t="s">
        <v>1178</v>
      </c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2"/>
      <c r="AD5" s="2"/>
    </row>
    <row r="6" spans="1:30" x14ac:dyDescent="0.25">
      <c r="A6" s="1" t="s">
        <v>521</v>
      </c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2"/>
      <c r="AD6" s="2"/>
    </row>
    <row r="8" spans="1:30" x14ac:dyDescent="0.25">
      <c r="A8" s="91" t="s">
        <v>522</v>
      </c>
      <c r="B8" s="91" t="s">
        <v>523</v>
      </c>
      <c r="C8" s="91" t="s">
        <v>524</v>
      </c>
      <c r="D8" s="91" t="s">
        <v>525</v>
      </c>
      <c r="E8" s="91" t="s">
        <v>526</v>
      </c>
      <c r="F8" s="91" t="s">
        <v>527</v>
      </c>
      <c r="G8" s="91" t="s">
        <v>528</v>
      </c>
      <c r="H8" s="91" t="s">
        <v>529</v>
      </c>
      <c r="I8" s="91" t="s">
        <v>530</v>
      </c>
      <c r="J8" s="91" t="s">
        <v>531</v>
      </c>
      <c r="K8" s="91" t="s">
        <v>504</v>
      </c>
      <c r="L8" s="91" t="s">
        <v>4</v>
      </c>
      <c r="M8" s="91" t="s">
        <v>532</v>
      </c>
      <c r="N8" s="91" t="s">
        <v>1</v>
      </c>
      <c r="O8" s="93" t="s">
        <v>1</v>
      </c>
      <c r="P8" s="94"/>
      <c r="Q8" s="95"/>
      <c r="R8" s="91" t="s">
        <v>535</v>
      </c>
      <c r="S8" s="96" t="s">
        <v>536</v>
      </c>
      <c r="T8" s="97"/>
      <c r="U8" s="91" t="s">
        <v>539</v>
      </c>
      <c r="V8" s="41" t="s">
        <v>540</v>
      </c>
      <c r="W8" s="41"/>
      <c r="X8" s="41"/>
      <c r="Y8" s="41"/>
      <c r="Z8" s="41"/>
      <c r="AA8" s="41"/>
      <c r="AB8" s="41"/>
      <c r="AC8" s="91" t="s">
        <v>548</v>
      </c>
      <c r="AD8" s="91" t="s">
        <v>549</v>
      </c>
    </row>
    <row r="9" spans="1:30" ht="18" x14ac:dyDescent="0.25">
      <c r="A9" s="101"/>
      <c r="B9" s="101"/>
      <c r="C9" s="101"/>
      <c r="D9" s="101"/>
      <c r="E9" s="101"/>
      <c r="F9" s="101"/>
      <c r="G9" s="101"/>
      <c r="H9" s="101"/>
      <c r="I9" s="101"/>
      <c r="J9" s="101"/>
      <c r="K9" s="101"/>
      <c r="L9" s="101"/>
      <c r="M9" s="101"/>
      <c r="N9" s="101"/>
      <c r="O9" s="60" t="s">
        <v>2</v>
      </c>
      <c r="P9" s="60" t="s">
        <v>533</v>
      </c>
      <c r="Q9" s="60" t="s">
        <v>534</v>
      </c>
      <c r="R9" s="101"/>
      <c r="S9" s="60" t="s">
        <v>537</v>
      </c>
      <c r="T9" s="60" t="s">
        <v>538</v>
      </c>
      <c r="U9" s="101"/>
      <c r="V9" s="60" t="s">
        <v>541</v>
      </c>
      <c r="W9" s="60" t="s">
        <v>542</v>
      </c>
      <c r="X9" s="60" t="s">
        <v>543</v>
      </c>
      <c r="Y9" s="60" t="s">
        <v>544</v>
      </c>
      <c r="Z9" s="60" t="s">
        <v>545</v>
      </c>
      <c r="AA9" s="60" t="s">
        <v>546</v>
      </c>
      <c r="AB9" s="60" t="s">
        <v>547</v>
      </c>
      <c r="AC9" s="92"/>
      <c r="AD9" s="92"/>
    </row>
    <row r="10" spans="1:30" s="59" customFormat="1" ht="15" customHeight="1" x14ac:dyDescent="0.25">
      <c r="A10" s="89" t="s">
        <v>1179</v>
      </c>
      <c r="B10" s="90"/>
      <c r="C10" s="90"/>
      <c r="D10" s="90"/>
      <c r="E10" s="90"/>
      <c r="F10" s="90"/>
      <c r="G10" s="90"/>
      <c r="H10" s="90"/>
      <c r="I10" s="90"/>
      <c r="J10" s="90"/>
      <c r="K10" s="90"/>
      <c r="L10" s="90"/>
      <c r="M10" s="90"/>
      <c r="N10" s="90"/>
      <c r="O10" s="90"/>
      <c r="P10" s="90"/>
      <c r="Q10" s="90"/>
      <c r="R10" s="90"/>
      <c r="S10" s="90"/>
      <c r="T10" s="90"/>
      <c r="U10" s="90"/>
      <c r="V10" s="90"/>
      <c r="W10" s="90"/>
      <c r="X10" s="90"/>
      <c r="Y10" s="90"/>
      <c r="Z10" s="90"/>
      <c r="AA10" s="90"/>
      <c r="AB10" s="90"/>
      <c r="AC10" s="61"/>
      <c r="AD10" s="56"/>
    </row>
    <row r="11" spans="1:30" s="59" customFormat="1" ht="15" customHeight="1" x14ac:dyDescent="0.25">
      <c r="A11" s="116" t="s">
        <v>550</v>
      </c>
      <c r="B11" s="117"/>
      <c r="C11" s="117"/>
      <c r="D11" s="117"/>
      <c r="E11" s="117"/>
      <c r="F11" s="117"/>
      <c r="G11" s="117"/>
      <c r="H11" s="117"/>
      <c r="I11" s="117"/>
      <c r="J11" s="117"/>
      <c r="K11" s="117"/>
      <c r="L11" s="117"/>
      <c r="M11" s="117"/>
      <c r="N11" s="117"/>
      <c r="O11" s="117"/>
      <c r="P11" s="117"/>
      <c r="Q11" s="117"/>
      <c r="R11" s="117"/>
      <c r="S11" s="117"/>
      <c r="T11" s="117"/>
      <c r="U11" s="117"/>
      <c r="V11" s="117"/>
      <c r="W11" s="117"/>
      <c r="X11" s="117"/>
      <c r="Y11" s="117"/>
      <c r="Z11" s="117"/>
      <c r="AA11" s="117"/>
      <c r="AB11" s="117"/>
      <c r="AC11" s="61"/>
      <c r="AD11" s="56"/>
    </row>
    <row r="12" spans="1:30" s="59" customFormat="1" ht="33" x14ac:dyDescent="0.25">
      <c r="A12" s="51" t="s">
        <v>1180</v>
      </c>
      <c r="B12" s="52" t="s">
        <v>552</v>
      </c>
      <c r="C12" s="115" t="s">
        <v>550</v>
      </c>
      <c r="D12" s="51" t="s">
        <v>1181</v>
      </c>
      <c r="E12" s="52" t="s">
        <v>1016</v>
      </c>
      <c r="F12" s="51" t="s">
        <v>6</v>
      </c>
      <c r="G12" s="51" t="s">
        <v>784</v>
      </c>
      <c r="H12" s="52" t="s">
        <v>691</v>
      </c>
      <c r="I12" s="52" t="s">
        <v>778</v>
      </c>
      <c r="J12" s="51" t="s">
        <v>1004</v>
      </c>
      <c r="K12" s="52" t="s">
        <v>1017</v>
      </c>
      <c r="L12" s="108">
        <v>0</v>
      </c>
      <c r="M12" s="108">
        <v>3364.02</v>
      </c>
      <c r="N12" s="108">
        <v>3364.02</v>
      </c>
      <c r="O12" s="108">
        <v>3364.02</v>
      </c>
      <c r="P12" s="108">
        <v>0</v>
      </c>
      <c r="Q12" s="108">
        <v>3364.02</v>
      </c>
      <c r="R12" s="108">
        <v>3364.02</v>
      </c>
      <c r="S12" s="109">
        <v>100</v>
      </c>
      <c r="T12" s="109">
        <v>100</v>
      </c>
      <c r="U12" s="52" t="s">
        <v>781</v>
      </c>
      <c r="V12" s="52" t="s">
        <v>143</v>
      </c>
      <c r="W12" s="56"/>
      <c r="X12" s="52" t="s">
        <v>143</v>
      </c>
      <c r="Y12" s="52" t="s">
        <v>57</v>
      </c>
      <c r="Z12" s="56"/>
      <c r="AA12" s="52" t="s">
        <v>57</v>
      </c>
      <c r="AB12" s="52" t="s">
        <v>57</v>
      </c>
      <c r="AC12" s="62"/>
      <c r="AD12" s="51"/>
    </row>
    <row r="13" spans="1:30" s="59" customFormat="1" ht="23.25" customHeight="1" x14ac:dyDescent="0.25">
      <c r="A13" s="51" t="s">
        <v>1182</v>
      </c>
      <c r="B13" s="52" t="s">
        <v>551</v>
      </c>
      <c r="C13" s="115" t="s">
        <v>550</v>
      </c>
      <c r="D13" s="51" t="s">
        <v>1183</v>
      </c>
      <c r="E13" s="52" t="s">
        <v>1184</v>
      </c>
      <c r="F13" s="51" t="s">
        <v>6</v>
      </c>
      <c r="G13" s="51" t="s">
        <v>784</v>
      </c>
      <c r="H13" s="52" t="s">
        <v>691</v>
      </c>
      <c r="I13" s="52" t="s">
        <v>778</v>
      </c>
      <c r="J13" s="51" t="s">
        <v>1004</v>
      </c>
      <c r="K13" s="52" t="s">
        <v>1017</v>
      </c>
      <c r="L13" s="108">
        <v>0</v>
      </c>
      <c r="M13" s="108">
        <v>6346.2099999999991</v>
      </c>
      <c r="N13" s="108">
        <v>6346.2099999999991</v>
      </c>
      <c r="O13" s="108">
        <v>6346.2099999999991</v>
      </c>
      <c r="P13" s="108">
        <v>0</v>
      </c>
      <c r="Q13" s="108">
        <v>6346.2099999999991</v>
      </c>
      <c r="R13" s="108">
        <v>6346.2099999999991</v>
      </c>
      <c r="S13" s="109">
        <v>100</v>
      </c>
      <c r="T13" s="112">
        <v>0</v>
      </c>
      <c r="U13" s="52" t="s">
        <v>781</v>
      </c>
      <c r="V13" s="52" t="s">
        <v>143</v>
      </c>
      <c r="W13" s="56"/>
      <c r="X13" s="52" t="s">
        <v>143</v>
      </c>
      <c r="Y13" s="52" t="s">
        <v>57</v>
      </c>
      <c r="Z13" s="56"/>
      <c r="AA13" s="52" t="s">
        <v>57</v>
      </c>
      <c r="AB13" s="52" t="s">
        <v>57</v>
      </c>
      <c r="AC13" s="61"/>
      <c r="AD13" s="56"/>
    </row>
    <row r="14" spans="1:30" s="59" customFormat="1" ht="15" customHeight="1" x14ac:dyDescent="0.25">
      <c r="A14" s="87" t="s">
        <v>1025</v>
      </c>
      <c r="B14" s="88"/>
      <c r="C14" s="88"/>
      <c r="D14" s="88"/>
      <c r="E14" s="88"/>
      <c r="F14" s="88"/>
      <c r="G14" s="88"/>
      <c r="H14" s="88"/>
      <c r="I14" s="88"/>
      <c r="J14" s="88"/>
      <c r="K14" s="88"/>
      <c r="L14" s="108">
        <v>0</v>
      </c>
      <c r="M14" s="108">
        <v>9710.23</v>
      </c>
      <c r="N14" s="108">
        <v>9710.23</v>
      </c>
      <c r="O14" s="108">
        <v>9710.23</v>
      </c>
      <c r="P14" s="108">
        <v>0</v>
      </c>
      <c r="Q14" s="108">
        <v>9710.23</v>
      </c>
      <c r="R14" s="108">
        <v>9710.23</v>
      </c>
      <c r="S14" s="111"/>
      <c r="T14" s="111"/>
      <c r="U14" s="56"/>
      <c r="V14" s="56"/>
      <c r="W14" s="56"/>
      <c r="X14" s="56"/>
      <c r="Y14" s="56"/>
      <c r="Z14" s="56"/>
      <c r="AA14" s="56"/>
      <c r="AB14" s="56"/>
      <c r="AC14" s="63"/>
    </row>
    <row r="15" spans="1:30" x14ac:dyDescent="0.25">
      <c r="A15" s="116" t="s">
        <v>555</v>
      </c>
      <c r="B15" s="117"/>
      <c r="C15" s="117"/>
      <c r="D15" s="117"/>
      <c r="E15" s="117"/>
      <c r="F15" s="117"/>
      <c r="G15" s="117"/>
      <c r="H15" s="117"/>
      <c r="I15" s="117"/>
      <c r="J15" s="117"/>
      <c r="K15" s="117"/>
      <c r="L15" s="117"/>
      <c r="M15" s="117"/>
      <c r="N15" s="117"/>
      <c r="O15" s="117"/>
      <c r="P15" s="117"/>
      <c r="Q15" s="117"/>
      <c r="R15" s="117"/>
      <c r="S15" s="117"/>
      <c r="T15" s="117"/>
      <c r="U15" s="117"/>
      <c r="V15" s="117"/>
      <c r="W15" s="117"/>
      <c r="X15" s="117"/>
      <c r="Y15" s="117"/>
      <c r="Z15" s="117"/>
      <c r="AA15" s="117"/>
      <c r="AB15" s="117"/>
    </row>
    <row r="16" spans="1:30" ht="33" x14ac:dyDescent="0.25">
      <c r="A16" s="51" t="s">
        <v>1185</v>
      </c>
      <c r="B16" s="52" t="s">
        <v>556</v>
      </c>
      <c r="C16" s="114" t="s">
        <v>555</v>
      </c>
      <c r="D16" s="51" t="s">
        <v>1186</v>
      </c>
      <c r="E16" s="52" t="s">
        <v>1187</v>
      </c>
      <c r="F16" s="51" t="s">
        <v>6</v>
      </c>
      <c r="G16" s="51" t="s">
        <v>784</v>
      </c>
      <c r="H16" s="52" t="s">
        <v>691</v>
      </c>
      <c r="I16" s="52" t="s">
        <v>778</v>
      </c>
      <c r="J16" s="52" t="s">
        <v>779</v>
      </c>
      <c r="K16" s="52" t="s">
        <v>787</v>
      </c>
      <c r="L16" s="108">
        <v>0</v>
      </c>
      <c r="M16" s="108">
        <v>0</v>
      </c>
      <c r="N16" s="108">
        <v>0</v>
      </c>
      <c r="O16" s="108">
        <v>0</v>
      </c>
      <c r="P16" s="108">
        <v>0</v>
      </c>
      <c r="Q16" s="108">
        <v>0</v>
      </c>
      <c r="R16" s="108">
        <v>0</v>
      </c>
      <c r="S16" s="112">
        <v>0</v>
      </c>
      <c r="T16" s="112">
        <v>0</v>
      </c>
      <c r="U16" s="52" t="s">
        <v>781</v>
      </c>
      <c r="V16" s="52" t="s">
        <v>25</v>
      </c>
      <c r="W16" s="56"/>
      <c r="X16" s="52" t="s">
        <v>154</v>
      </c>
      <c r="Y16" s="52" t="s">
        <v>57</v>
      </c>
      <c r="Z16" s="56"/>
      <c r="AA16" s="52" t="s">
        <v>154</v>
      </c>
      <c r="AB16" s="52" t="s">
        <v>154</v>
      </c>
    </row>
    <row r="17" spans="1:28" x14ac:dyDescent="0.25">
      <c r="A17" s="87" t="s">
        <v>990</v>
      </c>
      <c r="B17" s="88"/>
      <c r="C17" s="88"/>
      <c r="D17" s="88"/>
      <c r="E17" s="88"/>
      <c r="F17" s="88"/>
      <c r="G17" s="88"/>
      <c r="H17" s="88"/>
      <c r="I17" s="88"/>
      <c r="J17" s="88"/>
      <c r="K17" s="88"/>
      <c r="L17" s="108">
        <v>0</v>
      </c>
      <c r="M17" s="108">
        <v>0</v>
      </c>
      <c r="N17" s="108">
        <v>0</v>
      </c>
      <c r="O17" s="108">
        <v>0</v>
      </c>
      <c r="P17" s="108">
        <v>0</v>
      </c>
      <c r="Q17" s="108">
        <v>0</v>
      </c>
      <c r="R17" s="108">
        <v>0</v>
      </c>
      <c r="S17" s="111"/>
      <c r="T17" s="111"/>
      <c r="U17" s="56"/>
      <c r="V17" s="56"/>
      <c r="W17" s="56"/>
      <c r="X17" s="56"/>
      <c r="Y17" s="56"/>
      <c r="Z17" s="56"/>
      <c r="AA17" s="56"/>
      <c r="AB17" s="56"/>
    </row>
    <row r="18" spans="1:28" x14ac:dyDescent="0.25">
      <c r="A18" s="87" t="s">
        <v>1034</v>
      </c>
      <c r="B18" s="88"/>
      <c r="C18" s="88"/>
      <c r="D18" s="88"/>
      <c r="E18" s="88"/>
      <c r="F18" s="88"/>
      <c r="G18" s="88"/>
      <c r="H18" s="88"/>
      <c r="I18" s="88"/>
      <c r="J18" s="88"/>
      <c r="K18" s="88"/>
      <c r="L18" s="108">
        <v>0</v>
      </c>
      <c r="M18" s="108">
        <v>9710.23</v>
      </c>
      <c r="N18" s="108">
        <v>9710.23</v>
      </c>
      <c r="O18" s="108">
        <v>9710.23</v>
      </c>
      <c r="P18" s="108">
        <v>0</v>
      </c>
      <c r="Q18" s="108">
        <v>9710.23</v>
      </c>
      <c r="R18" s="108">
        <v>9710.23</v>
      </c>
      <c r="S18" s="111"/>
      <c r="T18" s="111"/>
      <c r="U18" s="56"/>
      <c r="V18" s="56"/>
      <c r="W18" s="56"/>
      <c r="X18" s="56"/>
      <c r="Y18" s="56"/>
      <c r="Z18" s="56"/>
      <c r="AA18" s="56"/>
      <c r="AB18" s="56"/>
    </row>
    <row r="19" spans="1:28" x14ac:dyDescent="0.25">
      <c r="A19" s="59"/>
      <c r="B19" s="59"/>
      <c r="C19" s="59"/>
      <c r="D19" s="59"/>
      <c r="E19" s="59"/>
      <c r="F19" s="59"/>
      <c r="G19" s="59"/>
      <c r="H19" s="59"/>
      <c r="I19" s="59"/>
      <c r="J19" s="59"/>
      <c r="K19" s="59"/>
      <c r="L19" s="59"/>
      <c r="M19" s="59"/>
      <c r="N19" s="59"/>
      <c r="O19" s="59"/>
      <c r="P19" s="59"/>
      <c r="Q19" s="59"/>
      <c r="R19" s="59"/>
      <c r="S19" s="59"/>
      <c r="T19" s="59"/>
      <c r="U19" s="59"/>
      <c r="V19" s="59"/>
      <c r="W19" s="59"/>
      <c r="X19" s="59"/>
      <c r="Y19" s="59"/>
      <c r="Z19" s="59"/>
      <c r="AA19" s="59"/>
      <c r="AB19" s="59"/>
    </row>
  </sheetData>
  <mergeCells count="26">
    <mergeCell ref="I8:I9"/>
    <mergeCell ref="J8:J9"/>
    <mergeCell ref="K8:K9"/>
    <mergeCell ref="L8:L9"/>
    <mergeCell ref="A8:A9"/>
    <mergeCell ref="B8:B9"/>
    <mergeCell ref="C8:C9"/>
    <mergeCell ref="D8:D9"/>
    <mergeCell ref="E8:E9"/>
    <mergeCell ref="F8:F9"/>
    <mergeCell ref="A15:AB15"/>
    <mergeCell ref="A17:K17"/>
    <mergeCell ref="A18:K18"/>
    <mergeCell ref="AC8:AC9"/>
    <mergeCell ref="AD8:AD9"/>
    <mergeCell ref="A10:AB10"/>
    <mergeCell ref="A11:AB11"/>
    <mergeCell ref="A14:K14"/>
    <mergeCell ref="M8:M9"/>
    <mergeCell ref="N8:N9"/>
    <mergeCell ref="O8:Q8"/>
    <mergeCell ref="R8:R9"/>
    <mergeCell ref="S8:T8"/>
    <mergeCell ref="U8:U9"/>
    <mergeCell ref="G8:G9"/>
    <mergeCell ref="H8:H9"/>
  </mergeCells>
  <printOptions horizontalCentered="1" verticalCentered="1"/>
  <pageMargins left="0" right="0" top="0" bottom="0.19685039370078741" header="0" footer="0"/>
  <pageSetup scale="48" orientation="landscape" r:id="rId1"/>
  <headerFooter>
    <oddHeader>&amp;RANEXO 4.9 PAG. &amp;P DE &amp;N</oddHeader>
    <oddFooter>&amp;F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2:AD148"/>
  <sheetViews>
    <sheetView view="pageBreakPreview" zoomScale="85" zoomScaleNormal="40" zoomScaleSheetLayoutView="85" workbookViewId="0">
      <selection activeCell="A144" sqref="A144:AB144"/>
    </sheetView>
  </sheetViews>
  <sheetFormatPr baseColWidth="10" defaultRowHeight="15" x14ac:dyDescent="0.25"/>
  <cols>
    <col min="1" max="1" width="4.28515625" customWidth="1"/>
    <col min="2" max="2" width="9.42578125" customWidth="1"/>
    <col min="3" max="3" width="12.85546875" customWidth="1"/>
    <col min="4" max="4" width="6.42578125" customWidth="1"/>
    <col min="5" max="5" width="29.7109375" customWidth="1"/>
    <col min="6" max="6" width="8.7109375" customWidth="1"/>
    <col min="7" max="7" width="13.5703125" customWidth="1"/>
    <col min="8" max="8" width="8.7109375" customWidth="1"/>
    <col min="9" max="9" width="10.42578125" customWidth="1"/>
    <col min="10" max="10" width="6.85546875" customWidth="1"/>
    <col min="11" max="11" width="7.42578125" customWidth="1"/>
    <col min="12" max="18" width="11" customWidth="1"/>
    <col min="19" max="20" width="4.5703125" customWidth="1"/>
    <col min="21" max="21" width="5.85546875" customWidth="1"/>
    <col min="22" max="28" width="7.42578125" customWidth="1"/>
    <col min="29" max="29" width="11.42578125" hidden="1" customWidth="1"/>
    <col min="30" max="30" width="6.7109375" hidden="1" customWidth="1"/>
  </cols>
  <sheetData>
    <row r="2" spans="1:30" x14ac:dyDescent="0.25">
      <c r="A2" s="1" t="s">
        <v>992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2"/>
      <c r="AD2" s="2"/>
    </row>
    <row r="3" spans="1:30" x14ac:dyDescent="0.25">
      <c r="A3" s="1" t="s">
        <v>0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2"/>
      <c r="AD3" s="2"/>
    </row>
    <row r="4" spans="1:30" x14ac:dyDescent="0.25">
      <c r="A4" s="1" t="s">
        <v>520</v>
      </c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2"/>
      <c r="AD4" s="2"/>
    </row>
    <row r="5" spans="1:30" x14ac:dyDescent="0.25">
      <c r="A5" s="1" t="s">
        <v>1188</v>
      </c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2"/>
      <c r="AD5" s="2"/>
    </row>
    <row r="6" spans="1:30" x14ac:dyDescent="0.25">
      <c r="A6" s="1" t="s">
        <v>521</v>
      </c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2"/>
      <c r="AD6" s="2"/>
    </row>
    <row r="8" spans="1:30" x14ac:dyDescent="0.25">
      <c r="A8" s="91" t="s">
        <v>522</v>
      </c>
      <c r="B8" s="91" t="s">
        <v>523</v>
      </c>
      <c r="C8" s="91" t="s">
        <v>524</v>
      </c>
      <c r="D8" s="91" t="s">
        <v>525</v>
      </c>
      <c r="E8" s="91" t="s">
        <v>526</v>
      </c>
      <c r="F8" s="91" t="s">
        <v>527</v>
      </c>
      <c r="G8" s="91" t="s">
        <v>528</v>
      </c>
      <c r="H8" s="91" t="s">
        <v>529</v>
      </c>
      <c r="I8" s="91" t="s">
        <v>530</v>
      </c>
      <c r="J8" s="91" t="s">
        <v>531</v>
      </c>
      <c r="K8" s="91" t="s">
        <v>504</v>
      </c>
      <c r="L8" s="91" t="s">
        <v>4</v>
      </c>
      <c r="M8" s="91" t="s">
        <v>532</v>
      </c>
      <c r="N8" s="91" t="s">
        <v>1</v>
      </c>
      <c r="O8" s="93" t="s">
        <v>1</v>
      </c>
      <c r="P8" s="94"/>
      <c r="Q8" s="95"/>
      <c r="R8" s="91" t="s">
        <v>535</v>
      </c>
      <c r="S8" s="96" t="s">
        <v>536</v>
      </c>
      <c r="T8" s="97"/>
      <c r="U8" s="91" t="s">
        <v>539</v>
      </c>
      <c r="V8" s="41" t="s">
        <v>540</v>
      </c>
      <c r="W8" s="41"/>
      <c r="X8" s="41"/>
      <c r="Y8" s="41"/>
      <c r="Z8" s="41"/>
      <c r="AA8" s="41"/>
      <c r="AB8" s="41"/>
      <c r="AC8" s="91" t="s">
        <v>548</v>
      </c>
      <c r="AD8" s="91" t="s">
        <v>549</v>
      </c>
    </row>
    <row r="9" spans="1:30" ht="18" x14ac:dyDescent="0.25">
      <c r="A9" s="101"/>
      <c r="B9" s="101"/>
      <c r="C9" s="101"/>
      <c r="D9" s="101"/>
      <c r="E9" s="101"/>
      <c r="F9" s="101"/>
      <c r="G9" s="101"/>
      <c r="H9" s="101"/>
      <c r="I9" s="101"/>
      <c r="J9" s="101"/>
      <c r="K9" s="101"/>
      <c r="L9" s="101"/>
      <c r="M9" s="101"/>
      <c r="N9" s="101"/>
      <c r="O9" s="60" t="s">
        <v>2</v>
      </c>
      <c r="P9" s="60" t="s">
        <v>533</v>
      </c>
      <c r="Q9" s="60" t="s">
        <v>534</v>
      </c>
      <c r="R9" s="101"/>
      <c r="S9" s="60" t="s">
        <v>537</v>
      </c>
      <c r="T9" s="60" t="s">
        <v>538</v>
      </c>
      <c r="U9" s="101"/>
      <c r="V9" s="60" t="s">
        <v>541</v>
      </c>
      <c r="W9" s="60" t="s">
        <v>542</v>
      </c>
      <c r="X9" s="60" t="s">
        <v>543</v>
      </c>
      <c r="Y9" s="60" t="s">
        <v>544</v>
      </c>
      <c r="Z9" s="60" t="s">
        <v>545</v>
      </c>
      <c r="AA9" s="60" t="s">
        <v>546</v>
      </c>
      <c r="AB9" s="60" t="s">
        <v>547</v>
      </c>
      <c r="AC9" s="92"/>
      <c r="AD9" s="92"/>
    </row>
    <row r="10" spans="1:30" s="59" customFormat="1" ht="15" customHeight="1" x14ac:dyDescent="0.25">
      <c r="A10" s="89" t="s">
        <v>1189</v>
      </c>
      <c r="B10" s="90"/>
      <c r="C10" s="90"/>
      <c r="D10" s="90"/>
      <c r="E10" s="90"/>
      <c r="F10" s="90"/>
      <c r="G10" s="90"/>
      <c r="H10" s="90"/>
      <c r="I10" s="90"/>
      <c r="J10" s="90"/>
      <c r="K10" s="90"/>
      <c r="L10" s="90"/>
      <c r="M10" s="90"/>
      <c r="N10" s="90"/>
      <c r="O10" s="90"/>
      <c r="P10" s="90"/>
      <c r="Q10" s="90"/>
      <c r="R10" s="90"/>
      <c r="S10" s="90"/>
      <c r="T10" s="90"/>
      <c r="U10" s="90"/>
      <c r="V10" s="90"/>
      <c r="W10" s="90"/>
      <c r="X10" s="90"/>
      <c r="Y10" s="90"/>
      <c r="Z10" s="90"/>
      <c r="AA10" s="90"/>
      <c r="AB10" s="90"/>
      <c r="AC10" s="61"/>
      <c r="AD10" s="56"/>
    </row>
    <row r="11" spans="1:30" s="59" customFormat="1" ht="15" customHeight="1" x14ac:dyDescent="0.25">
      <c r="A11" s="116" t="s">
        <v>600</v>
      </c>
      <c r="B11" s="117"/>
      <c r="C11" s="117"/>
      <c r="D11" s="117"/>
      <c r="E11" s="117"/>
      <c r="F11" s="117"/>
      <c r="G11" s="117"/>
      <c r="H11" s="117"/>
      <c r="I11" s="117"/>
      <c r="J11" s="117"/>
      <c r="K11" s="117"/>
      <c r="L11" s="117"/>
      <c r="M11" s="117"/>
      <c r="N11" s="117"/>
      <c r="O11" s="117"/>
      <c r="P11" s="117"/>
      <c r="Q11" s="117"/>
      <c r="R11" s="117"/>
      <c r="S11" s="117"/>
      <c r="T11" s="117"/>
      <c r="U11" s="117"/>
      <c r="V11" s="117"/>
      <c r="W11" s="117"/>
      <c r="X11" s="117"/>
      <c r="Y11" s="117"/>
      <c r="Z11" s="117"/>
      <c r="AA11" s="117"/>
      <c r="AB11" s="117"/>
      <c r="AC11" s="61"/>
      <c r="AD11" s="56"/>
    </row>
    <row r="12" spans="1:30" s="59" customFormat="1" ht="24.75" x14ac:dyDescent="0.25">
      <c r="A12" s="51" t="s">
        <v>1190</v>
      </c>
      <c r="B12" s="52" t="s">
        <v>601</v>
      </c>
      <c r="C12" s="51" t="s">
        <v>600</v>
      </c>
      <c r="D12" s="51" t="s">
        <v>5</v>
      </c>
      <c r="E12" s="52" t="s">
        <v>1191</v>
      </c>
      <c r="F12" s="51" t="s">
        <v>6</v>
      </c>
      <c r="G12" s="51" t="s">
        <v>784</v>
      </c>
      <c r="H12" s="51" t="s">
        <v>1192</v>
      </c>
      <c r="I12" s="52" t="s">
        <v>778</v>
      </c>
      <c r="J12" s="52" t="s">
        <v>779</v>
      </c>
      <c r="K12" s="52" t="s">
        <v>1193</v>
      </c>
      <c r="L12" s="108">
        <v>0</v>
      </c>
      <c r="M12" s="108">
        <v>400000.00000000006</v>
      </c>
      <c r="N12" s="108">
        <v>400000.00000000006</v>
      </c>
      <c r="O12" s="108">
        <v>400000.00000000006</v>
      </c>
      <c r="P12" s="108">
        <v>0</v>
      </c>
      <c r="Q12" s="108">
        <v>400000.00000000006</v>
      </c>
      <c r="R12" s="108">
        <v>400000.00000000006</v>
      </c>
      <c r="S12" s="109">
        <v>100</v>
      </c>
      <c r="T12" s="109">
        <v>100</v>
      </c>
      <c r="U12" s="52" t="s">
        <v>781</v>
      </c>
      <c r="V12" s="52" t="s">
        <v>7</v>
      </c>
      <c r="W12" s="56"/>
      <c r="X12" s="52" t="s">
        <v>7</v>
      </c>
      <c r="Y12" s="52" t="s">
        <v>8</v>
      </c>
      <c r="Z12" s="56"/>
      <c r="AA12" s="52" t="s">
        <v>8</v>
      </c>
      <c r="AB12" s="52" t="s">
        <v>8</v>
      </c>
      <c r="AC12" s="62"/>
      <c r="AD12" s="51"/>
    </row>
    <row r="13" spans="1:30" s="59" customFormat="1" ht="15" customHeight="1" x14ac:dyDescent="0.25">
      <c r="A13" s="87" t="s">
        <v>1194</v>
      </c>
      <c r="B13" s="88"/>
      <c r="C13" s="88"/>
      <c r="D13" s="88"/>
      <c r="E13" s="88"/>
      <c r="F13" s="88"/>
      <c r="G13" s="88"/>
      <c r="H13" s="88"/>
      <c r="I13" s="88"/>
      <c r="J13" s="88"/>
      <c r="K13" s="88"/>
      <c r="L13" s="108">
        <v>0</v>
      </c>
      <c r="M13" s="108">
        <v>400000.00000000006</v>
      </c>
      <c r="N13" s="108">
        <v>400000.00000000006</v>
      </c>
      <c r="O13" s="108">
        <v>400000.00000000006</v>
      </c>
      <c r="P13" s="108">
        <v>0</v>
      </c>
      <c r="Q13" s="108">
        <v>400000.00000000006</v>
      </c>
      <c r="R13" s="108">
        <v>400000.00000000006</v>
      </c>
      <c r="S13" s="111"/>
      <c r="T13" s="111"/>
      <c r="U13" s="56"/>
      <c r="V13" s="56"/>
      <c r="W13" s="56"/>
      <c r="X13" s="56"/>
      <c r="Y13" s="56"/>
      <c r="Z13" s="56"/>
      <c r="AA13" s="56"/>
      <c r="AB13" s="56"/>
      <c r="AC13" s="61"/>
      <c r="AD13" s="56"/>
    </row>
    <row r="14" spans="1:30" s="59" customFormat="1" ht="15" customHeight="1" x14ac:dyDescent="0.25">
      <c r="A14" s="116" t="s">
        <v>570</v>
      </c>
      <c r="B14" s="117"/>
      <c r="C14" s="117"/>
      <c r="D14" s="117"/>
      <c r="E14" s="117"/>
      <c r="F14" s="117"/>
      <c r="G14" s="117"/>
      <c r="H14" s="117"/>
      <c r="I14" s="117"/>
      <c r="J14" s="117"/>
      <c r="K14" s="117"/>
      <c r="L14" s="117"/>
      <c r="M14" s="117"/>
      <c r="N14" s="117"/>
      <c r="O14" s="117"/>
      <c r="P14" s="117"/>
      <c r="Q14" s="117"/>
      <c r="R14" s="117"/>
      <c r="S14" s="117"/>
      <c r="T14" s="117"/>
      <c r="U14" s="117"/>
      <c r="V14" s="117"/>
      <c r="W14" s="117"/>
      <c r="X14" s="117"/>
      <c r="Y14" s="117"/>
      <c r="Z14" s="117"/>
      <c r="AA14" s="117"/>
      <c r="AB14" s="117"/>
      <c r="AC14" s="63"/>
    </row>
    <row r="15" spans="1:30" ht="15" customHeight="1" x14ac:dyDescent="0.25">
      <c r="A15" s="51" t="s">
        <v>1195</v>
      </c>
      <c r="B15" s="52" t="s">
        <v>571</v>
      </c>
      <c r="C15" s="51" t="s">
        <v>570</v>
      </c>
      <c r="D15" s="51" t="s">
        <v>1196</v>
      </c>
      <c r="E15" s="52" t="s">
        <v>1197</v>
      </c>
      <c r="F15" s="51" t="s">
        <v>6</v>
      </c>
      <c r="G15" s="51" t="s">
        <v>784</v>
      </c>
      <c r="H15" s="51" t="s">
        <v>1192</v>
      </c>
      <c r="I15" s="52" t="s">
        <v>778</v>
      </c>
      <c r="J15" s="52" t="s">
        <v>779</v>
      </c>
      <c r="K15" s="52" t="s">
        <v>1193</v>
      </c>
      <c r="L15" s="108">
        <v>0</v>
      </c>
      <c r="M15" s="108">
        <v>2000000</v>
      </c>
      <c r="N15" s="108">
        <v>2000000</v>
      </c>
      <c r="O15" s="108">
        <v>2000000</v>
      </c>
      <c r="P15" s="108">
        <v>0</v>
      </c>
      <c r="Q15" s="108">
        <v>2000000</v>
      </c>
      <c r="R15" s="108">
        <v>2000000</v>
      </c>
      <c r="S15" s="109">
        <v>100</v>
      </c>
      <c r="T15" s="109">
        <v>100</v>
      </c>
      <c r="U15" s="52" t="s">
        <v>781</v>
      </c>
      <c r="V15" s="52" t="s">
        <v>36</v>
      </c>
      <c r="W15" s="56"/>
      <c r="X15" s="52" t="s">
        <v>36</v>
      </c>
      <c r="Y15" s="52" t="s">
        <v>13</v>
      </c>
      <c r="Z15" s="56"/>
      <c r="AA15" s="52" t="s">
        <v>33</v>
      </c>
      <c r="AB15" s="52" t="s">
        <v>33</v>
      </c>
    </row>
    <row r="16" spans="1:30" ht="33" x14ac:dyDescent="0.25">
      <c r="A16" s="51" t="s">
        <v>1198</v>
      </c>
      <c r="B16" s="52" t="s">
        <v>571</v>
      </c>
      <c r="C16" s="51" t="s">
        <v>570</v>
      </c>
      <c r="D16" s="51" t="s">
        <v>1199</v>
      </c>
      <c r="E16" s="52" t="s">
        <v>38</v>
      </c>
      <c r="F16" s="51" t="s">
        <v>6</v>
      </c>
      <c r="G16" s="51" t="s">
        <v>784</v>
      </c>
      <c r="H16" s="51" t="s">
        <v>1192</v>
      </c>
      <c r="I16" s="52" t="s">
        <v>778</v>
      </c>
      <c r="J16" s="52" t="s">
        <v>779</v>
      </c>
      <c r="K16" s="52" t="s">
        <v>787</v>
      </c>
      <c r="L16" s="108">
        <v>0</v>
      </c>
      <c r="M16" s="108">
        <v>1098492.8399999999</v>
      </c>
      <c r="N16" s="108">
        <v>1098492.8399999999</v>
      </c>
      <c r="O16" s="108">
        <v>101410.5</v>
      </c>
      <c r="P16" s="108">
        <v>997082.3400000002</v>
      </c>
      <c r="Q16" s="108">
        <v>1098492.8399999999</v>
      </c>
      <c r="R16" s="108">
        <v>1098492.8399999999</v>
      </c>
      <c r="S16" s="109">
        <v>100</v>
      </c>
      <c r="T16" s="112">
        <v>0</v>
      </c>
      <c r="U16" s="52" t="s">
        <v>781</v>
      </c>
      <c r="V16" s="52" t="s">
        <v>334</v>
      </c>
      <c r="W16" s="56"/>
      <c r="X16" s="52" t="s">
        <v>334</v>
      </c>
      <c r="Y16" s="52" t="s">
        <v>20</v>
      </c>
      <c r="Z16" s="56"/>
      <c r="AA16" s="52" t="s">
        <v>20</v>
      </c>
      <c r="AB16" s="56"/>
    </row>
    <row r="17" spans="1:28" ht="15" customHeight="1" x14ac:dyDescent="0.25">
      <c r="A17" s="87" t="s">
        <v>795</v>
      </c>
      <c r="B17" s="88"/>
      <c r="C17" s="88"/>
      <c r="D17" s="88"/>
      <c r="E17" s="88"/>
      <c r="F17" s="88"/>
      <c r="G17" s="88"/>
      <c r="H17" s="88"/>
      <c r="I17" s="88"/>
      <c r="J17" s="88"/>
      <c r="K17" s="88"/>
      <c r="L17" s="108">
        <v>0</v>
      </c>
      <c r="M17" s="108">
        <v>3098492.84</v>
      </c>
      <c r="N17" s="108">
        <v>3098492.84</v>
      </c>
      <c r="O17" s="108">
        <v>2101410.5</v>
      </c>
      <c r="P17" s="108">
        <v>997082.3400000002</v>
      </c>
      <c r="Q17" s="108">
        <v>3098492.84</v>
      </c>
      <c r="R17" s="108">
        <v>3098492.84</v>
      </c>
      <c r="S17" s="111"/>
      <c r="T17" s="111"/>
      <c r="U17" s="56"/>
      <c r="V17" s="56"/>
      <c r="W17" s="56"/>
      <c r="X17" s="56"/>
      <c r="Y17" s="56"/>
      <c r="Z17" s="56"/>
      <c r="AA17" s="56"/>
      <c r="AB17" s="56"/>
    </row>
    <row r="18" spans="1:28" ht="15" customHeight="1" x14ac:dyDescent="0.25">
      <c r="A18" s="116" t="s">
        <v>636</v>
      </c>
      <c r="B18" s="117"/>
      <c r="C18" s="117"/>
      <c r="D18" s="117"/>
      <c r="E18" s="117"/>
      <c r="F18" s="117"/>
      <c r="G18" s="117"/>
      <c r="H18" s="117"/>
      <c r="I18" s="117"/>
      <c r="J18" s="117"/>
      <c r="K18" s="117"/>
      <c r="L18" s="117"/>
      <c r="M18" s="117"/>
      <c r="N18" s="117"/>
      <c r="O18" s="117"/>
      <c r="P18" s="117"/>
      <c r="Q18" s="117"/>
      <c r="R18" s="117"/>
      <c r="S18" s="117"/>
      <c r="T18" s="117"/>
      <c r="U18" s="117"/>
      <c r="V18" s="117"/>
      <c r="W18" s="117"/>
      <c r="X18" s="117"/>
      <c r="Y18" s="117"/>
      <c r="Z18" s="117"/>
      <c r="AA18" s="117"/>
      <c r="AB18" s="117"/>
    </row>
    <row r="19" spans="1:28" ht="24.75" x14ac:dyDescent="0.25">
      <c r="A19" s="51" t="s">
        <v>1200</v>
      </c>
      <c r="B19" s="52" t="s">
        <v>637</v>
      </c>
      <c r="C19" s="51" t="s">
        <v>636</v>
      </c>
      <c r="D19" s="51" t="s">
        <v>1201</v>
      </c>
      <c r="E19" s="52" t="s">
        <v>43</v>
      </c>
      <c r="F19" s="51" t="s">
        <v>6</v>
      </c>
      <c r="G19" s="51" t="s">
        <v>784</v>
      </c>
      <c r="H19" s="51" t="s">
        <v>1192</v>
      </c>
      <c r="I19" s="52" t="s">
        <v>778</v>
      </c>
      <c r="J19" s="52" t="s">
        <v>779</v>
      </c>
      <c r="K19" s="52" t="s">
        <v>787</v>
      </c>
      <c r="L19" s="108">
        <v>0</v>
      </c>
      <c r="M19" s="108">
        <v>191025.71000000008</v>
      </c>
      <c r="N19" s="108">
        <v>191025.71000000008</v>
      </c>
      <c r="O19" s="108">
        <v>191025.71000000008</v>
      </c>
      <c r="P19" s="108">
        <v>0</v>
      </c>
      <c r="Q19" s="108">
        <v>191025.71000000008</v>
      </c>
      <c r="R19" s="108">
        <v>191025.71000000008</v>
      </c>
      <c r="S19" s="109">
        <v>100</v>
      </c>
      <c r="T19" s="109">
        <v>93</v>
      </c>
      <c r="U19" s="52" t="s">
        <v>781</v>
      </c>
      <c r="V19" s="52" t="s">
        <v>334</v>
      </c>
      <c r="W19" s="56"/>
      <c r="X19" s="52" t="s">
        <v>334</v>
      </c>
      <c r="Y19" s="52" t="s">
        <v>50</v>
      </c>
      <c r="Z19" s="56"/>
      <c r="AA19" s="52" t="s">
        <v>20</v>
      </c>
      <c r="AB19" s="56"/>
    </row>
    <row r="20" spans="1:28" ht="24.75" x14ac:dyDescent="0.25">
      <c r="A20" s="51" t="s">
        <v>1202</v>
      </c>
      <c r="B20" s="52" t="s">
        <v>638</v>
      </c>
      <c r="C20" s="51" t="s">
        <v>636</v>
      </c>
      <c r="D20" s="51" t="s">
        <v>1203</v>
      </c>
      <c r="E20" s="52" t="s">
        <v>45</v>
      </c>
      <c r="F20" s="51" t="s">
        <v>6</v>
      </c>
      <c r="G20" s="51" t="s">
        <v>784</v>
      </c>
      <c r="H20" s="51" t="s">
        <v>1192</v>
      </c>
      <c r="I20" s="52" t="s">
        <v>778</v>
      </c>
      <c r="J20" s="52" t="s">
        <v>779</v>
      </c>
      <c r="K20" s="52" t="s">
        <v>787</v>
      </c>
      <c r="L20" s="108">
        <v>0</v>
      </c>
      <c r="M20" s="108">
        <v>80114.070000000022</v>
      </c>
      <c r="N20" s="108">
        <v>80114.070000000022</v>
      </c>
      <c r="O20" s="108">
        <v>80114.070000000022</v>
      </c>
      <c r="P20" s="108">
        <v>0</v>
      </c>
      <c r="Q20" s="108">
        <v>80114.070000000022</v>
      </c>
      <c r="R20" s="108">
        <v>80114.070000000022</v>
      </c>
      <c r="S20" s="109">
        <v>100</v>
      </c>
      <c r="T20" s="109">
        <v>84</v>
      </c>
      <c r="U20" s="52" t="s">
        <v>781</v>
      </c>
      <c r="V20" s="52" t="s">
        <v>334</v>
      </c>
      <c r="W20" s="56"/>
      <c r="X20" s="52" t="s">
        <v>334</v>
      </c>
      <c r="Y20" s="52" t="s">
        <v>50</v>
      </c>
      <c r="Z20" s="56"/>
      <c r="AA20" s="52" t="s">
        <v>20</v>
      </c>
      <c r="AB20" s="56"/>
    </row>
    <row r="21" spans="1:28" x14ac:dyDescent="0.25">
      <c r="A21" s="87" t="s">
        <v>798</v>
      </c>
      <c r="B21" s="88"/>
      <c r="C21" s="88"/>
      <c r="D21" s="88"/>
      <c r="E21" s="88"/>
      <c r="F21" s="88"/>
      <c r="G21" s="88"/>
      <c r="H21" s="88"/>
      <c r="I21" s="88"/>
      <c r="J21" s="88"/>
      <c r="K21" s="88"/>
      <c r="L21" s="108">
        <v>0</v>
      </c>
      <c r="M21" s="108">
        <v>271139.78000000009</v>
      </c>
      <c r="N21" s="108">
        <v>271139.78000000009</v>
      </c>
      <c r="O21" s="108">
        <v>271139.78000000009</v>
      </c>
      <c r="P21" s="108">
        <v>0</v>
      </c>
      <c r="Q21" s="108">
        <v>271139.78000000009</v>
      </c>
      <c r="R21" s="108">
        <v>271139.78000000009</v>
      </c>
      <c r="S21" s="111"/>
      <c r="T21" s="111"/>
      <c r="U21" s="56"/>
      <c r="V21" s="56"/>
      <c r="W21" s="56"/>
      <c r="X21" s="56"/>
      <c r="Y21" s="56"/>
      <c r="Z21" s="56"/>
      <c r="AA21" s="56"/>
      <c r="AB21" s="56"/>
    </row>
    <row r="22" spans="1:28" x14ac:dyDescent="0.25">
      <c r="A22" s="116" t="s">
        <v>602</v>
      </c>
      <c r="B22" s="117"/>
      <c r="C22" s="117"/>
      <c r="D22" s="117"/>
      <c r="E22" s="117"/>
      <c r="F22" s="117"/>
      <c r="G22" s="117"/>
      <c r="H22" s="117"/>
      <c r="I22" s="117"/>
      <c r="J22" s="117"/>
      <c r="K22" s="117"/>
      <c r="L22" s="117"/>
      <c r="M22" s="117"/>
      <c r="N22" s="117"/>
      <c r="O22" s="117"/>
      <c r="P22" s="117"/>
      <c r="Q22" s="117"/>
      <c r="R22" s="117"/>
      <c r="S22" s="117"/>
      <c r="T22" s="117"/>
      <c r="U22" s="117"/>
      <c r="V22" s="117"/>
      <c r="W22" s="117"/>
      <c r="X22" s="117"/>
      <c r="Y22" s="117"/>
      <c r="Z22" s="117"/>
      <c r="AA22" s="117"/>
      <c r="AB22" s="117"/>
    </row>
    <row r="23" spans="1:28" ht="24.75" x14ac:dyDescent="0.25">
      <c r="A23" s="51" t="s">
        <v>1204</v>
      </c>
      <c r="B23" s="52" t="s">
        <v>603</v>
      </c>
      <c r="C23" s="51" t="s">
        <v>602</v>
      </c>
      <c r="D23" s="51" t="s">
        <v>1205</v>
      </c>
      <c r="E23" s="52" t="s">
        <v>47</v>
      </c>
      <c r="F23" s="51" t="s">
        <v>6</v>
      </c>
      <c r="G23" s="51" t="s">
        <v>784</v>
      </c>
      <c r="H23" s="51" t="s">
        <v>1192</v>
      </c>
      <c r="I23" s="52" t="s">
        <v>778</v>
      </c>
      <c r="J23" s="52" t="s">
        <v>779</v>
      </c>
      <c r="K23" s="52" t="s">
        <v>787</v>
      </c>
      <c r="L23" s="108">
        <v>0</v>
      </c>
      <c r="M23" s="108">
        <v>966213.44000000029</v>
      </c>
      <c r="N23" s="108">
        <v>966213.44000000029</v>
      </c>
      <c r="O23" s="108">
        <v>966213.44000000029</v>
      </c>
      <c r="P23" s="108">
        <v>0</v>
      </c>
      <c r="Q23" s="108">
        <v>966213.44000000029</v>
      </c>
      <c r="R23" s="108">
        <v>966213.44000000029</v>
      </c>
      <c r="S23" s="109">
        <v>100</v>
      </c>
      <c r="T23" s="109">
        <v>88</v>
      </c>
      <c r="U23" s="52" t="s">
        <v>781</v>
      </c>
      <c r="V23" s="52" t="s">
        <v>334</v>
      </c>
      <c r="W23" s="56"/>
      <c r="X23" s="52" t="s">
        <v>334</v>
      </c>
      <c r="Y23" s="52" t="s">
        <v>50</v>
      </c>
      <c r="Z23" s="56"/>
      <c r="AA23" s="52" t="s">
        <v>20</v>
      </c>
      <c r="AB23" s="56"/>
    </row>
    <row r="24" spans="1:28" ht="33" x14ac:dyDescent="0.25">
      <c r="A24" s="51" t="s">
        <v>1206</v>
      </c>
      <c r="B24" s="52" t="s">
        <v>603</v>
      </c>
      <c r="C24" s="51" t="s">
        <v>602</v>
      </c>
      <c r="D24" s="51" t="s">
        <v>48</v>
      </c>
      <c r="E24" s="52" t="s">
        <v>49</v>
      </c>
      <c r="F24" s="51" t="s">
        <v>6</v>
      </c>
      <c r="G24" s="51" t="s">
        <v>784</v>
      </c>
      <c r="H24" s="51" t="s">
        <v>1192</v>
      </c>
      <c r="I24" s="52" t="s">
        <v>778</v>
      </c>
      <c r="J24" s="52" t="s">
        <v>779</v>
      </c>
      <c r="K24" s="52" t="s">
        <v>931</v>
      </c>
      <c r="L24" s="108">
        <v>200000.00000000009</v>
      </c>
      <c r="M24" s="108">
        <v>194175.50000000009</v>
      </c>
      <c r="N24" s="108">
        <v>194175.50000000009</v>
      </c>
      <c r="O24" s="108">
        <v>194175.50000000009</v>
      </c>
      <c r="P24" s="108">
        <v>0</v>
      </c>
      <c r="Q24" s="108">
        <v>194175.50000000009</v>
      </c>
      <c r="R24" s="108">
        <v>194175.50000000009</v>
      </c>
      <c r="S24" s="109">
        <v>100</v>
      </c>
      <c r="T24" s="109">
        <v>100</v>
      </c>
      <c r="U24" s="52" t="s">
        <v>781</v>
      </c>
      <c r="V24" s="52" t="s">
        <v>19</v>
      </c>
      <c r="W24" s="56"/>
      <c r="X24" s="52" t="s">
        <v>51</v>
      </c>
      <c r="Y24" s="52" t="s">
        <v>50</v>
      </c>
      <c r="Z24" s="56"/>
      <c r="AA24" s="52" t="s">
        <v>52</v>
      </c>
      <c r="AB24" s="52" t="s">
        <v>52</v>
      </c>
    </row>
    <row r="25" spans="1:28" ht="33" x14ac:dyDescent="0.25">
      <c r="A25" s="51" t="s">
        <v>1207</v>
      </c>
      <c r="B25" s="52" t="s">
        <v>603</v>
      </c>
      <c r="C25" s="51" t="s">
        <v>602</v>
      </c>
      <c r="D25" s="51" t="s">
        <v>53</v>
      </c>
      <c r="E25" s="52" t="s">
        <v>54</v>
      </c>
      <c r="F25" s="51" t="s">
        <v>11</v>
      </c>
      <c r="G25" s="51" t="s">
        <v>776</v>
      </c>
      <c r="H25" s="51" t="s">
        <v>1192</v>
      </c>
      <c r="I25" s="52" t="s">
        <v>778</v>
      </c>
      <c r="J25" s="52" t="s">
        <v>779</v>
      </c>
      <c r="K25" s="52" t="s">
        <v>931</v>
      </c>
      <c r="L25" s="108">
        <v>150000.00000000009</v>
      </c>
      <c r="M25" s="108">
        <v>133298.46</v>
      </c>
      <c r="N25" s="108">
        <v>133298.46</v>
      </c>
      <c r="O25" s="108">
        <v>133298.46</v>
      </c>
      <c r="P25" s="108">
        <v>0</v>
      </c>
      <c r="Q25" s="108">
        <v>133298.46</v>
      </c>
      <c r="R25" s="108">
        <v>133298.46</v>
      </c>
      <c r="S25" s="109">
        <v>100</v>
      </c>
      <c r="T25" s="109">
        <v>100</v>
      </c>
      <c r="U25" s="52" t="s">
        <v>781</v>
      </c>
      <c r="V25" s="52" t="s">
        <v>19</v>
      </c>
      <c r="W25" s="56"/>
      <c r="X25" s="52" t="s">
        <v>51</v>
      </c>
      <c r="Y25" s="52" t="s">
        <v>50</v>
      </c>
      <c r="Z25" s="56"/>
      <c r="AA25" s="52" t="s">
        <v>52</v>
      </c>
      <c r="AB25" s="52" t="s">
        <v>52</v>
      </c>
    </row>
    <row r="26" spans="1:28" x14ac:dyDescent="0.25">
      <c r="A26" s="87" t="s">
        <v>800</v>
      </c>
      <c r="B26" s="88"/>
      <c r="C26" s="88"/>
      <c r="D26" s="88"/>
      <c r="E26" s="88"/>
      <c r="F26" s="88"/>
      <c r="G26" s="88"/>
      <c r="H26" s="88"/>
      <c r="I26" s="88"/>
      <c r="J26" s="88"/>
      <c r="K26" s="88"/>
      <c r="L26" s="108">
        <v>350000.00000000017</v>
      </c>
      <c r="M26" s="108">
        <v>1293687.4000000004</v>
      </c>
      <c r="N26" s="108">
        <v>1293687.4000000004</v>
      </c>
      <c r="O26" s="108">
        <v>1293687.4000000004</v>
      </c>
      <c r="P26" s="108">
        <v>0</v>
      </c>
      <c r="Q26" s="108">
        <v>1293687.4000000004</v>
      </c>
      <c r="R26" s="108">
        <v>1293687.4000000004</v>
      </c>
      <c r="S26" s="111"/>
      <c r="T26" s="111"/>
      <c r="U26" s="56"/>
      <c r="V26" s="56"/>
      <c r="W26" s="56"/>
      <c r="X26" s="56"/>
      <c r="Y26" s="56"/>
      <c r="Z26" s="56"/>
      <c r="AA26" s="56"/>
      <c r="AB26" s="56"/>
    </row>
    <row r="27" spans="1:28" x14ac:dyDescent="0.25">
      <c r="A27" s="116" t="s">
        <v>591</v>
      </c>
      <c r="B27" s="117"/>
      <c r="C27" s="117"/>
      <c r="D27" s="117"/>
      <c r="E27" s="117"/>
      <c r="F27" s="117"/>
      <c r="G27" s="117"/>
      <c r="H27" s="117"/>
      <c r="I27" s="117"/>
      <c r="J27" s="117"/>
      <c r="K27" s="117"/>
      <c r="L27" s="117"/>
      <c r="M27" s="117"/>
      <c r="N27" s="117"/>
      <c r="O27" s="117"/>
      <c r="P27" s="117"/>
      <c r="Q27" s="117"/>
      <c r="R27" s="117"/>
      <c r="S27" s="117"/>
      <c r="T27" s="117"/>
      <c r="U27" s="117"/>
      <c r="V27" s="117"/>
      <c r="W27" s="117"/>
      <c r="X27" s="117"/>
      <c r="Y27" s="117"/>
      <c r="Z27" s="117"/>
      <c r="AA27" s="117"/>
      <c r="AB27" s="117"/>
    </row>
    <row r="28" spans="1:28" ht="24.75" x14ac:dyDescent="0.25">
      <c r="A28" s="51" t="s">
        <v>1208</v>
      </c>
      <c r="B28" s="52" t="s">
        <v>592</v>
      </c>
      <c r="C28" s="51" t="s">
        <v>591</v>
      </c>
      <c r="D28" s="51" t="s">
        <v>73</v>
      </c>
      <c r="E28" s="52" t="s">
        <v>74</v>
      </c>
      <c r="F28" s="51" t="s">
        <v>6</v>
      </c>
      <c r="G28" s="51" t="s">
        <v>784</v>
      </c>
      <c r="H28" s="51" t="s">
        <v>1192</v>
      </c>
      <c r="I28" s="52" t="s">
        <v>778</v>
      </c>
      <c r="J28" s="52" t="s">
        <v>779</v>
      </c>
      <c r="K28" s="52" t="s">
        <v>805</v>
      </c>
      <c r="L28" s="108">
        <v>200000.00000000009</v>
      </c>
      <c r="M28" s="108">
        <v>196176.56000000008</v>
      </c>
      <c r="N28" s="108">
        <v>196176.56000000008</v>
      </c>
      <c r="O28" s="108">
        <v>196176.56000000008</v>
      </c>
      <c r="P28" s="108">
        <v>0</v>
      </c>
      <c r="Q28" s="108">
        <v>196176.56000000008</v>
      </c>
      <c r="R28" s="108">
        <v>196176.56000000008</v>
      </c>
      <c r="S28" s="109">
        <v>100</v>
      </c>
      <c r="T28" s="109">
        <v>100</v>
      </c>
      <c r="U28" s="52" t="s">
        <v>781</v>
      </c>
      <c r="V28" s="52" t="s">
        <v>25</v>
      </c>
      <c r="W28" s="56"/>
      <c r="X28" s="52" t="s">
        <v>32</v>
      </c>
      <c r="Y28" s="52" t="s">
        <v>57</v>
      </c>
      <c r="Z28" s="56"/>
      <c r="AA28" s="52" t="s">
        <v>72</v>
      </c>
      <c r="AB28" s="52" t="s">
        <v>57</v>
      </c>
    </row>
    <row r="29" spans="1:28" x14ac:dyDescent="0.25">
      <c r="A29" s="87" t="s">
        <v>813</v>
      </c>
      <c r="B29" s="88"/>
      <c r="C29" s="88"/>
      <c r="D29" s="88"/>
      <c r="E29" s="88"/>
      <c r="F29" s="88"/>
      <c r="G29" s="88"/>
      <c r="H29" s="88"/>
      <c r="I29" s="88"/>
      <c r="J29" s="88"/>
      <c r="K29" s="88"/>
      <c r="L29" s="108">
        <v>200000.00000000009</v>
      </c>
      <c r="M29" s="108">
        <v>196176.56000000008</v>
      </c>
      <c r="N29" s="108">
        <v>196176.56000000008</v>
      </c>
      <c r="O29" s="108">
        <v>196176.56000000008</v>
      </c>
      <c r="P29" s="108">
        <v>0</v>
      </c>
      <c r="Q29" s="108">
        <v>196176.56000000008</v>
      </c>
      <c r="R29" s="108">
        <v>196176.56000000008</v>
      </c>
      <c r="S29" s="111"/>
      <c r="T29" s="111"/>
      <c r="U29" s="56"/>
      <c r="V29" s="56"/>
      <c r="W29" s="56"/>
      <c r="X29" s="56"/>
      <c r="Y29" s="56"/>
      <c r="Z29" s="56"/>
      <c r="AA29" s="56"/>
      <c r="AB29" s="56"/>
    </row>
    <row r="30" spans="1:28" x14ac:dyDescent="0.25">
      <c r="A30" s="116" t="s">
        <v>593</v>
      </c>
      <c r="B30" s="117"/>
      <c r="C30" s="117"/>
      <c r="D30" s="117"/>
      <c r="E30" s="117"/>
      <c r="F30" s="117"/>
      <c r="G30" s="117"/>
      <c r="H30" s="117"/>
      <c r="I30" s="117"/>
      <c r="J30" s="117"/>
      <c r="K30" s="117"/>
      <c r="L30" s="117"/>
      <c r="M30" s="117"/>
      <c r="N30" s="117"/>
      <c r="O30" s="117"/>
      <c r="P30" s="117"/>
      <c r="Q30" s="117"/>
      <c r="R30" s="117"/>
      <c r="S30" s="117"/>
      <c r="T30" s="117"/>
      <c r="U30" s="117"/>
      <c r="V30" s="117"/>
      <c r="W30" s="117"/>
      <c r="X30" s="117"/>
      <c r="Y30" s="117"/>
      <c r="Z30" s="117"/>
      <c r="AA30" s="117"/>
      <c r="AB30" s="117"/>
    </row>
    <row r="31" spans="1:28" ht="24.75" x14ac:dyDescent="0.25">
      <c r="A31" s="51" t="s">
        <v>1209</v>
      </c>
      <c r="B31" s="52" t="s">
        <v>594</v>
      </c>
      <c r="C31" s="51" t="s">
        <v>593</v>
      </c>
      <c r="D31" s="51" t="s">
        <v>1210</v>
      </c>
      <c r="E31" s="52" t="s">
        <v>816</v>
      </c>
      <c r="F31" s="51" t="s">
        <v>100</v>
      </c>
      <c r="G31" s="51" t="s">
        <v>1211</v>
      </c>
      <c r="H31" s="51" t="s">
        <v>1192</v>
      </c>
      <c r="I31" s="52" t="s">
        <v>778</v>
      </c>
      <c r="J31" s="52" t="s">
        <v>779</v>
      </c>
      <c r="K31" s="52" t="s">
        <v>1212</v>
      </c>
      <c r="L31" s="108">
        <v>0</v>
      </c>
      <c r="M31" s="108">
        <v>0</v>
      </c>
      <c r="N31" s="108">
        <v>0</v>
      </c>
      <c r="O31" s="108">
        <v>0</v>
      </c>
      <c r="P31" s="108">
        <v>0</v>
      </c>
      <c r="Q31" s="108">
        <v>0</v>
      </c>
      <c r="R31" s="108">
        <v>0</v>
      </c>
      <c r="S31" s="112">
        <v>0</v>
      </c>
      <c r="T31" s="112">
        <v>0</v>
      </c>
      <c r="U31" s="52" t="s">
        <v>781</v>
      </c>
      <c r="V31" s="52" t="s">
        <v>120</v>
      </c>
      <c r="W31" s="56"/>
      <c r="X31" s="52" t="s">
        <v>154</v>
      </c>
      <c r="Y31" s="52" t="s">
        <v>154</v>
      </c>
      <c r="Z31" s="56"/>
      <c r="AA31" s="52" t="s">
        <v>154</v>
      </c>
      <c r="AB31" s="52" t="s">
        <v>154</v>
      </c>
    </row>
    <row r="32" spans="1:28" ht="24.75" x14ac:dyDescent="0.25">
      <c r="A32" s="51" t="s">
        <v>1213</v>
      </c>
      <c r="B32" s="52" t="s">
        <v>594</v>
      </c>
      <c r="C32" s="51" t="s">
        <v>593</v>
      </c>
      <c r="D32" s="51" t="s">
        <v>1214</v>
      </c>
      <c r="E32" s="52" t="s">
        <v>816</v>
      </c>
      <c r="F32" s="51" t="s">
        <v>1215</v>
      </c>
      <c r="G32" s="51" t="s">
        <v>1216</v>
      </c>
      <c r="H32" s="51" t="s">
        <v>1192</v>
      </c>
      <c r="I32" s="52" t="s">
        <v>778</v>
      </c>
      <c r="J32" s="52" t="s">
        <v>779</v>
      </c>
      <c r="K32" s="52" t="s">
        <v>819</v>
      </c>
      <c r="L32" s="108">
        <v>0</v>
      </c>
      <c r="M32" s="108">
        <v>0</v>
      </c>
      <c r="N32" s="108">
        <v>0</v>
      </c>
      <c r="O32" s="108">
        <v>0</v>
      </c>
      <c r="P32" s="108">
        <v>0</v>
      </c>
      <c r="Q32" s="108">
        <v>0</v>
      </c>
      <c r="R32" s="108">
        <v>0</v>
      </c>
      <c r="S32" s="112">
        <v>0</v>
      </c>
      <c r="T32" s="112">
        <v>0</v>
      </c>
      <c r="U32" s="52" t="s">
        <v>781</v>
      </c>
      <c r="V32" s="52" t="s">
        <v>120</v>
      </c>
      <c r="W32" s="56"/>
      <c r="X32" s="52" t="s">
        <v>154</v>
      </c>
      <c r="Y32" s="52" t="s">
        <v>57</v>
      </c>
      <c r="Z32" s="56"/>
      <c r="AA32" s="52" t="s">
        <v>154</v>
      </c>
      <c r="AB32" s="52" t="s">
        <v>154</v>
      </c>
    </row>
    <row r="33" spans="1:28" ht="24.75" x14ac:dyDescent="0.25">
      <c r="A33" s="51" t="s">
        <v>1217</v>
      </c>
      <c r="B33" s="52" t="s">
        <v>594</v>
      </c>
      <c r="C33" s="51" t="s">
        <v>593</v>
      </c>
      <c r="D33" s="51" t="s">
        <v>1218</v>
      </c>
      <c r="E33" s="52" t="s">
        <v>816</v>
      </c>
      <c r="F33" s="51" t="s">
        <v>1219</v>
      </c>
      <c r="G33" s="51" t="s">
        <v>1220</v>
      </c>
      <c r="H33" s="51" t="s">
        <v>1192</v>
      </c>
      <c r="I33" s="52" t="s">
        <v>778</v>
      </c>
      <c r="J33" s="52" t="s">
        <v>779</v>
      </c>
      <c r="K33" s="52" t="s">
        <v>1221</v>
      </c>
      <c r="L33" s="108">
        <v>0</v>
      </c>
      <c r="M33" s="108">
        <v>0</v>
      </c>
      <c r="N33" s="108">
        <v>0</v>
      </c>
      <c r="O33" s="108">
        <v>0</v>
      </c>
      <c r="P33" s="108">
        <v>0</v>
      </c>
      <c r="Q33" s="108">
        <v>0</v>
      </c>
      <c r="R33" s="108">
        <v>0</v>
      </c>
      <c r="S33" s="112">
        <v>0</v>
      </c>
      <c r="T33" s="112">
        <v>0</v>
      </c>
      <c r="U33" s="52" t="s">
        <v>781</v>
      </c>
      <c r="V33" s="52" t="s">
        <v>120</v>
      </c>
      <c r="W33" s="56"/>
      <c r="X33" s="52" t="s">
        <v>154</v>
      </c>
      <c r="Y33" s="52" t="s">
        <v>154</v>
      </c>
      <c r="Z33" s="56"/>
      <c r="AA33" s="52" t="s">
        <v>154</v>
      </c>
      <c r="AB33" s="52" t="s">
        <v>154</v>
      </c>
    </row>
    <row r="34" spans="1:28" ht="24.75" x14ac:dyDescent="0.25">
      <c r="A34" s="51" t="s">
        <v>1222</v>
      </c>
      <c r="B34" s="52" t="s">
        <v>594</v>
      </c>
      <c r="C34" s="51" t="s">
        <v>593</v>
      </c>
      <c r="D34" s="51" t="s">
        <v>1223</v>
      </c>
      <c r="E34" s="52" t="s">
        <v>816</v>
      </c>
      <c r="F34" s="51" t="s">
        <v>156</v>
      </c>
      <c r="G34" s="51" t="s">
        <v>1224</v>
      </c>
      <c r="H34" s="51" t="s">
        <v>1192</v>
      </c>
      <c r="I34" s="52" t="s">
        <v>778</v>
      </c>
      <c r="J34" s="52" t="s">
        <v>779</v>
      </c>
      <c r="K34" s="52" t="s">
        <v>889</v>
      </c>
      <c r="L34" s="108">
        <v>0</v>
      </c>
      <c r="M34" s="108">
        <v>0</v>
      </c>
      <c r="N34" s="108">
        <v>0</v>
      </c>
      <c r="O34" s="108">
        <v>0</v>
      </c>
      <c r="P34" s="108">
        <v>0</v>
      </c>
      <c r="Q34" s="108">
        <v>0</v>
      </c>
      <c r="R34" s="108">
        <v>0</v>
      </c>
      <c r="S34" s="112">
        <v>0</v>
      </c>
      <c r="T34" s="112">
        <v>0</v>
      </c>
      <c r="U34" s="52" t="s">
        <v>781</v>
      </c>
      <c r="V34" s="52" t="s">
        <v>120</v>
      </c>
      <c r="W34" s="56"/>
      <c r="X34" s="52" t="s">
        <v>154</v>
      </c>
      <c r="Y34" s="52" t="s">
        <v>154</v>
      </c>
      <c r="Z34" s="56"/>
      <c r="AA34" s="52" t="s">
        <v>154</v>
      </c>
      <c r="AB34" s="52" t="s">
        <v>154</v>
      </c>
    </row>
    <row r="35" spans="1:28" ht="24.75" x14ac:dyDescent="0.25">
      <c r="A35" s="51" t="s">
        <v>1225</v>
      </c>
      <c r="B35" s="52" t="s">
        <v>594</v>
      </c>
      <c r="C35" s="51" t="s">
        <v>593</v>
      </c>
      <c r="D35" s="51" t="s">
        <v>1226</v>
      </c>
      <c r="E35" s="52" t="s">
        <v>816</v>
      </c>
      <c r="F35" s="51" t="s">
        <v>420</v>
      </c>
      <c r="G35" s="51" t="s">
        <v>1227</v>
      </c>
      <c r="H35" s="51" t="s">
        <v>1192</v>
      </c>
      <c r="I35" s="52" t="s">
        <v>778</v>
      </c>
      <c r="J35" s="52" t="s">
        <v>779</v>
      </c>
      <c r="K35" s="52" t="s">
        <v>1228</v>
      </c>
      <c r="L35" s="108">
        <v>0</v>
      </c>
      <c r="M35" s="108">
        <v>0</v>
      </c>
      <c r="N35" s="108">
        <v>0</v>
      </c>
      <c r="O35" s="108">
        <v>0</v>
      </c>
      <c r="P35" s="108">
        <v>0</v>
      </c>
      <c r="Q35" s="108">
        <v>0</v>
      </c>
      <c r="R35" s="108">
        <v>0</v>
      </c>
      <c r="S35" s="112">
        <v>0</v>
      </c>
      <c r="T35" s="112">
        <v>0</v>
      </c>
      <c r="U35" s="52" t="s">
        <v>781</v>
      </c>
      <c r="V35" s="52" t="s">
        <v>120</v>
      </c>
      <c r="W35" s="56"/>
      <c r="X35" s="52" t="s">
        <v>154</v>
      </c>
      <c r="Y35" s="52" t="s">
        <v>57</v>
      </c>
      <c r="Z35" s="56"/>
      <c r="AA35" s="52" t="s">
        <v>154</v>
      </c>
      <c r="AB35" s="52" t="s">
        <v>57</v>
      </c>
    </row>
    <row r="36" spans="1:28" ht="24.75" x14ac:dyDescent="0.25">
      <c r="A36" s="51" t="s">
        <v>1229</v>
      </c>
      <c r="B36" s="52" t="s">
        <v>594</v>
      </c>
      <c r="C36" s="51" t="s">
        <v>593</v>
      </c>
      <c r="D36" s="51" t="s">
        <v>1230</v>
      </c>
      <c r="E36" s="52" t="s">
        <v>816</v>
      </c>
      <c r="F36" s="51" t="s">
        <v>1231</v>
      </c>
      <c r="G36" s="52" t="s">
        <v>1232</v>
      </c>
      <c r="H36" s="51" t="s">
        <v>1192</v>
      </c>
      <c r="I36" s="52" t="s">
        <v>778</v>
      </c>
      <c r="J36" s="52" t="s">
        <v>779</v>
      </c>
      <c r="K36" s="52" t="s">
        <v>1233</v>
      </c>
      <c r="L36" s="108">
        <v>0</v>
      </c>
      <c r="M36" s="108">
        <v>0</v>
      </c>
      <c r="N36" s="108">
        <v>0</v>
      </c>
      <c r="O36" s="108">
        <v>0</v>
      </c>
      <c r="P36" s="108">
        <v>0</v>
      </c>
      <c r="Q36" s="108">
        <v>0</v>
      </c>
      <c r="R36" s="108">
        <v>0</v>
      </c>
      <c r="S36" s="112">
        <v>0</v>
      </c>
      <c r="T36" s="112">
        <v>0</v>
      </c>
      <c r="U36" s="52" t="s">
        <v>781</v>
      </c>
      <c r="V36" s="52" t="s">
        <v>120</v>
      </c>
      <c r="W36" s="56"/>
      <c r="X36" s="52" t="s">
        <v>154</v>
      </c>
      <c r="Y36" s="52" t="s">
        <v>52</v>
      </c>
      <c r="Z36" s="56"/>
      <c r="AA36" s="52" t="s">
        <v>154</v>
      </c>
      <c r="AB36" s="52" t="s">
        <v>154</v>
      </c>
    </row>
    <row r="37" spans="1:28" ht="24.75" x14ac:dyDescent="0.25">
      <c r="A37" s="51" t="s">
        <v>1234</v>
      </c>
      <c r="B37" s="52" t="s">
        <v>594</v>
      </c>
      <c r="C37" s="51" t="s">
        <v>593</v>
      </c>
      <c r="D37" s="51" t="s">
        <v>1235</v>
      </c>
      <c r="E37" s="52" t="s">
        <v>816</v>
      </c>
      <c r="F37" s="51" t="s">
        <v>141</v>
      </c>
      <c r="G37" s="51" t="s">
        <v>1236</v>
      </c>
      <c r="H37" s="51" t="s">
        <v>1192</v>
      </c>
      <c r="I37" s="52" t="s">
        <v>778</v>
      </c>
      <c r="J37" s="52" t="s">
        <v>779</v>
      </c>
      <c r="K37" s="52" t="s">
        <v>1237</v>
      </c>
      <c r="L37" s="108">
        <v>0</v>
      </c>
      <c r="M37" s="108">
        <v>0</v>
      </c>
      <c r="N37" s="108">
        <v>0</v>
      </c>
      <c r="O37" s="108">
        <v>0</v>
      </c>
      <c r="P37" s="108">
        <v>0</v>
      </c>
      <c r="Q37" s="108">
        <v>0</v>
      </c>
      <c r="R37" s="108">
        <v>0</v>
      </c>
      <c r="S37" s="112">
        <v>0</v>
      </c>
      <c r="T37" s="112">
        <v>0</v>
      </c>
      <c r="U37" s="52" t="s">
        <v>781</v>
      </c>
      <c r="V37" s="52" t="s">
        <v>120</v>
      </c>
      <c r="W37" s="56"/>
      <c r="X37" s="52" t="s">
        <v>154</v>
      </c>
      <c r="Y37" s="52" t="s">
        <v>52</v>
      </c>
      <c r="Z37" s="56"/>
      <c r="AA37" s="52" t="s">
        <v>154</v>
      </c>
      <c r="AB37" s="52" t="s">
        <v>154</v>
      </c>
    </row>
    <row r="38" spans="1:28" ht="24.75" x14ac:dyDescent="0.25">
      <c r="A38" s="51" t="s">
        <v>1238</v>
      </c>
      <c r="B38" s="52" t="s">
        <v>594</v>
      </c>
      <c r="C38" s="51" t="s">
        <v>593</v>
      </c>
      <c r="D38" s="51" t="s">
        <v>1239</v>
      </c>
      <c r="E38" s="52" t="s">
        <v>816</v>
      </c>
      <c r="F38" s="51" t="s">
        <v>149</v>
      </c>
      <c r="G38" s="51" t="s">
        <v>1240</v>
      </c>
      <c r="H38" s="51" t="s">
        <v>1192</v>
      </c>
      <c r="I38" s="52" t="s">
        <v>778</v>
      </c>
      <c r="J38" s="52" t="s">
        <v>779</v>
      </c>
      <c r="K38" s="52" t="s">
        <v>1241</v>
      </c>
      <c r="L38" s="108">
        <v>0</v>
      </c>
      <c r="M38" s="108">
        <v>0</v>
      </c>
      <c r="N38" s="108">
        <v>0</v>
      </c>
      <c r="O38" s="108">
        <v>0</v>
      </c>
      <c r="P38" s="108">
        <v>0</v>
      </c>
      <c r="Q38" s="108">
        <v>0</v>
      </c>
      <c r="R38" s="108">
        <v>0</v>
      </c>
      <c r="S38" s="112">
        <v>0</v>
      </c>
      <c r="T38" s="112">
        <v>0</v>
      </c>
      <c r="U38" s="52" t="s">
        <v>781</v>
      </c>
      <c r="V38" s="52" t="s">
        <v>120</v>
      </c>
      <c r="W38" s="56"/>
      <c r="X38" s="52" t="s">
        <v>154</v>
      </c>
      <c r="Y38" s="52" t="s">
        <v>57</v>
      </c>
      <c r="Z38" s="56"/>
      <c r="AA38" s="52" t="s">
        <v>154</v>
      </c>
      <c r="AB38" s="52" t="s">
        <v>154</v>
      </c>
    </row>
    <row r="39" spans="1:28" ht="24.75" x14ac:dyDescent="0.25">
      <c r="A39" s="51" t="s">
        <v>1242</v>
      </c>
      <c r="B39" s="52" t="s">
        <v>594</v>
      </c>
      <c r="C39" s="51" t="s">
        <v>593</v>
      </c>
      <c r="D39" s="51" t="s">
        <v>1243</v>
      </c>
      <c r="E39" s="52" t="s">
        <v>816</v>
      </c>
      <c r="F39" s="51" t="s">
        <v>157</v>
      </c>
      <c r="G39" s="51" t="s">
        <v>1244</v>
      </c>
      <c r="H39" s="51" t="s">
        <v>1192</v>
      </c>
      <c r="I39" s="52" t="s">
        <v>778</v>
      </c>
      <c r="J39" s="52" t="s">
        <v>779</v>
      </c>
      <c r="K39" s="52" t="s">
        <v>1245</v>
      </c>
      <c r="L39" s="108">
        <v>0</v>
      </c>
      <c r="M39" s="108">
        <v>0</v>
      </c>
      <c r="N39" s="108">
        <v>0</v>
      </c>
      <c r="O39" s="108">
        <v>0</v>
      </c>
      <c r="P39" s="108">
        <v>0</v>
      </c>
      <c r="Q39" s="108">
        <v>0</v>
      </c>
      <c r="R39" s="108">
        <v>0</v>
      </c>
      <c r="S39" s="112">
        <v>0</v>
      </c>
      <c r="T39" s="112">
        <v>0</v>
      </c>
      <c r="U39" s="52" t="s">
        <v>781</v>
      </c>
      <c r="V39" s="52" t="s">
        <v>120</v>
      </c>
      <c r="W39" s="56"/>
      <c r="X39" s="52" t="s">
        <v>154</v>
      </c>
      <c r="Y39" s="52" t="s">
        <v>154</v>
      </c>
      <c r="Z39" s="56"/>
      <c r="AA39" s="52" t="s">
        <v>154</v>
      </c>
      <c r="AB39" s="52" t="s">
        <v>154</v>
      </c>
    </row>
    <row r="40" spans="1:28" ht="24.75" x14ac:dyDescent="0.25">
      <c r="A40" s="51" t="s">
        <v>1246</v>
      </c>
      <c r="B40" s="52" t="s">
        <v>595</v>
      </c>
      <c r="C40" s="51" t="s">
        <v>593</v>
      </c>
      <c r="D40" s="51" t="s">
        <v>167</v>
      </c>
      <c r="E40" s="52" t="s">
        <v>168</v>
      </c>
      <c r="F40" s="51" t="s">
        <v>6</v>
      </c>
      <c r="G40" s="51" t="s">
        <v>784</v>
      </c>
      <c r="H40" s="51" t="s">
        <v>1192</v>
      </c>
      <c r="I40" s="52" t="s">
        <v>778</v>
      </c>
      <c r="J40" s="52" t="s">
        <v>779</v>
      </c>
      <c r="K40" s="52" t="s">
        <v>805</v>
      </c>
      <c r="L40" s="108">
        <v>300000.00000000006</v>
      </c>
      <c r="M40" s="108">
        <v>3132</v>
      </c>
      <c r="N40" s="108">
        <v>3132</v>
      </c>
      <c r="O40" s="108">
        <v>3132</v>
      </c>
      <c r="P40" s="108">
        <v>0</v>
      </c>
      <c r="Q40" s="108">
        <v>3132</v>
      </c>
      <c r="R40" s="108">
        <v>3132</v>
      </c>
      <c r="S40" s="109">
        <v>100</v>
      </c>
      <c r="T40" s="109">
        <v>100</v>
      </c>
      <c r="U40" s="52" t="s">
        <v>781</v>
      </c>
      <c r="V40" s="52" t="s">
        <v>19</v>
      </c>
      <c r="W40" s="56"/>
      <c r="X40" s="52" t="s">
        <v>32</v>
      </c>
      <c r="Y40" s="52" t="s">
        <v>169</v>
      </c>
      <c r="Z40" s="56"/>
      <c r="AA40" s="52" t="s">
        <v>265</v>
      </c>
      <c r="AB40" s="52" t="s">
        <v>265</v>
      </c>
    </row>
    <row r="41" spans="1:28" ht="24.75" x14ac:dyDescent="0.25">
      <c r="A41" s="51" t="s">
        <v>1247</v>
      </c>
      <c r="B41" s="52" t="s">
        <v>594</v>
      </c>
      <c r="C41" s="51" t="s">
        <v>593</v>
      </c>
      <c r="D41" s="51" t="s">
        <v>1248</v>
      </c>
      <c r="E41" s="52" t="s">
        <v>816</v>
      </c>
      <c r="F41" s="51" t="s">
        <v>1249</v>
      </c>
      <c r="G41" s="51" t="s">
        <v>1250</v>
      </c>
      <c r="H41" s="51" t="s">
        <v>1192</v>
      </c>
      <c r="I41" s="52" t="s">
        <v>778</v>
      </c>
      <c r="J41" s="52" t="s">
        <v>779</v>
      </c>
      <c r="K41" s="52" t="s">
        <v>1251</v>
      </c>
      <c r="L41" s="108">
        <v>0</v>
      </c>
      <c r="M41" s="108">
        <v>0</v>
      </c>
      <c r="N41" s="108">
        <v>0</v>
      </c>
      <c r="O41" s="108">
        <v>0</v>
      </c>
      <c r="P41" s="108">
        <v>0</v>
      </c>
      <c r="Q41" s="108">
        <v>0</v>
      </c>
      <c r="R41" s="108">
        <v>0</v>
      </c>
      <c r="S41" s="112">
        <v>0</v>
      </c>
      <c r="T41" s="112">
        <v>0</v>
      </c>
      <c r="U41" s="52" t="s">
        <v>781</v>
      </c>
      <c r="V41" s="52" t="s">
        <v>120</v>
      </c>
      <c r="W41" s="56"/>
      <c r="X41" s="52" t="s">
        <v>154</v>
      </c>
      <c r="Y41" s="52" t="s">
        <v>52</v>
      </c>
      <c r="Z41" s="56"/>
      <c r="AA41" s="52" t="s">
        <v>154</v>
      </c>
      <c r="AB41" s="52" t="s">
        <v>154</v>
      </c>
    </row>
    <row r="42" spans="1:28" ht="24.75" x14ac:dyDescent="0.25">
      <c r="A42" s="51" t="s">
        <v>1252</v>
      </c>
      <c r="B42" s="52" t="s">
        <v>594</v>
      </c>
      <c r="C42" s="51" t="s">
        <v>593</v>
      </c>
      <c r="D42" s="51" t="s">
        <v>1253</v>
      </c>
      <c r="E42" s="52" t="s">
        <v>816</v>
      </c>
      <c r="F42" s="51" t="s">
        <v>1254</v>
      </c>
      <c r="G42" s="51" t="s">
        <v>1255</v>
      </c>
      <c r="H42" s="51" t="s">
        <v>1192</v>
      </c>
      <c r="I42" s="52" t="s">
        <v>778</v>
      </c>
      <c r="J42" s="52" t="s">
        <v>779</v>
      </c>
      <c r="K42" s="52" t="s">
        <v>1256</v>
      </c>
      <c r="L42" s="108">
        <v>0</v>
      </c>
      <c r="M42" s="108">
        <v>0</v>
      </c>
      <c r="N42" s="108">
        <v>0</v>
      </c>
      <c r="O42" s="108">
        <v>0</v>
      </c>
      <c r="P42" s="108">
        <v>0</v>
      </c>
      <c r="Q42" s="108">
        <v>0</v>
      </c>
      <c r="R42" s="108">
        <v>0</v>
      </c>
      <c r="S42" s="112">
        <v>0</v>
      </c>
      <c r="T42" s="112">
        <v>0</v>
      </c>
      <c r="U42" s="52" t="s">
        <v>781</v>
      </c>
      <c r="V42" s="52" t="s">
        <v>120</v>
      </c>
      <c r="W42" s="56"/>
      <c r="X42" s="52" t="s">
        <v>154</v>
      </c>
      <c r="Y42" s="52" t="s">
        <v>52</v>
      </c>
      <c r="Z42" s="56"/>
      <c r="AA42" s="52" t="s">
        <v>154</v>
      </c>
      <c r="AB42" s="52" t="s">
        <v>154</v>
      </c>
    </row>
    <row r="43" spans="1:28" ht="24.75" x14ac:dyDescent="0.25">
      <c r="A43" s="51" t="s">
        <v>1257</v>
      </c>
      <c r="B43" s="52" t="s">
        <v>594</v>
      </c>
      <c r="C43" s="51" t="s">
        <v>593</v>
      </c>
      <c r="D43" s="51" t="s">
        <v>1258</v>
      </c>
      <c r="E43" s="52" t="s">
        <v>816</v>
      </c>
      <c r="F43" s="51" t="s">
        <v>155</v>
      </c>
      <c r="G43" s="51" t="s">
        <v>1259</v>
      </c>
      <c r="H43" s="51" t="s">
        <v>1192</v>
      </c>
      <c r="I43" s="52" t="s">
        <v>778</v>
      </c>
      <c r="J43" s="52" t="s">
        <v>779</v>
      </c>
      <c r="K43" s="52" t="s">
        <v>1260</v>
      </c>
      <c r="L43" s="108">
        <v>0</v>
      </c>
      <c r="M43" s="108">
        <v>0</v>
      </c>
      <c r="N43" s="108">
        <v>0</v>
      </c>
      <c r="O43" s="108">
        <v>0</v>
      </c>
      <c r="P43" s="108">
        <v>0</v>
      </c>
      <c r="Q43" s="108">
        <v>0</v>
      </c>
      <c r="R43" s="108">
        <v>0</v>
      </c>
      <c r="S43" s="112">
        <v>0</v>
      </c>
      <c r="T43" s="112">
        <v>0</v>
      </c>
      <c r="U43" s="52" t="s">
        <v>781</v>
      </c>
      <c r="V43" s="52" t="s">
        <v>120</v>
      </c>
      <c r="W43" s="56"/>
      <c r="X43" s="52" t="s">
        <v>154</v>
      </c>
      <c r="Y43" s="52" t="s">
        <v>154</v>
      </c>
      <c r="Z43" s="56"/>
      <c r="AA43" s="52" t="s">
        <v>154</v>
      </c>
      <c r="AB43" s="52" t="s">
        <v>154</v>
      </c>
    </row>
    <row r="44" spans="1:28" ht="24.75" x14ac:dyDescent="0.25">
      <c r="A44" s="51" t="s">
        <v>1261</v>
      </c>
      <c r="B44" s="52" t="s">
        <v>594</v>
      </c>
      <c r="C44" s="51" t="s">
        <v>593</v>
      </c>
      <c r="D44" s="51" t="s">
        <v>1262</v>
      </c>
      <c r="E44" s="52" t="s">
        <v>816</v>
      </c>
      <c r="F44" s="51" t="s">
        <v>147</v>
      </c>
      <c r="G44" s="51" t="s">
        <v>1263</v>
      </c>
      <c r="H44" s="51" t="s">
        <v>1192</v>
      </c>
      <c r="I44" s="52" t="s">
        <v>778</v>
      </c>
      <c r="J44" s="52" t="s">
        <v>779</v>
      </c>
      <c r="K44" s="52" t="s">
        <v>1264</v>
      </c>
      <c r="L44" s="108">
        <v>0</v>
      </c>
      <c r="M44" s="108">
        <v>0</v>
      </c>
      <c r="N44" s="108">
        <v>0</v>
      </c>
      <c r="O44" s="108">
        <v>0</v>
      </c>
      <c r="P44" s="108">
        <v>0</v>
      </c>
      <c r="Q44" s="108">
        <v>0</v>
      </c>
      <c r="R44" s="108">
        <v>0</v>
      </c>
      <c r="S44" s="112">
        <v>0</v>
      </c>
      <c r="T44" s="109">
        <v>100</v>
      </c>
      <c r="U44" s="52" t="s">
        <v>781</v>
      </c>
      <c r="V44" s="52" t="s">
        <v>120</v>
      </c>
      <c r="W44" s="56"/>
      <c r="X44" s="52" t="s">
        <v>154</v>
      </c>
      <c r="Y44" s="52" t="s">
        <v>57</v>
      </c>
      <c r="Z44" s="56"/>
      <c r="AA44" s="52" t="s">
        <v>154</v>
      </c>
      <c r="AB44" s="52" t="s">
        <v>154</v>
      </c>
    </row>
    <row r="45" spans="1:28" ht="24.75" x14ac:dyDescent="0.25">
      <c r="A45" s="51" t="s">
        <v>1265</v>
      </c>
      <c r="B45" s="52" t="s">
        <v>594</v>
      </c>
      <c r="C45" s="51" t="s">
        <v>593</v>
      </c>
      <c r="D45" s="51" t="s">
        <v>1266</v>
      </c>
      <c r="E45" s="52" t="s">
        <v>816</v>
      </c>
      <c r="F45" s="51" t="s">
        <v>148</v>
      </c>
      <c r="G45" s="52" t="s">
        <v>1267</v>
      </c>
      <c r="H45" s="51" t="s">
        <v>1192</v>
      </c>
      <c r="I45" s="52" t="s">
        <v>778</v>
      </c>
      <c r="J45" s="52" t="s">
        <v>779</v>
      </c>
      <c r="K45" s="52" t="s">
        <v>1268</v>
      </c>
      <c r="L45" s="108">
        <v>0</v>
      </c>
      <c r="M45" s="108">
        <v>0</v>
      </c>
      <c r="N45" s="108">
        <v>0</v>
      </c>
      <c r="O45" s="108">
        <v>0</v>
      </c>
      <c r="P45" s="108">
        <v>0</v>
      </c>
      <c r="Q45" s="108">
        <v>0</v>
      </c>
      <c r="R45" s="108">
        <v>0</v>
      </c>
      <c r="S45" s="112">
        <v>0</v>
      </c>
      <c r="T45" s="112">
        <v>0</v>
      </c>
      <c r="U45" s="52" t="s">
        <v>781</v>
      </c>
      <c r="V45" s="52" t="s">
        <v>120</v>
      </c>
      <c r="W45" s="56"/>
      <c r="X45" s="52" t="s">
        <v>154</v>
      </c>
      <c r="Y45" s="52" t="s">
        <v>57</v>
      </c>
      <c r="Z45" s="56"/>
      <c r="AA45" s="52" t="s">
        <v>154</v>
      </c>
      <c r="AB45" s="52" t="s">
        <v>154</v>
      </c>
    </row>
    <row r="46" spans="1:28" ht="24.75" x14ac:dyDescent="0.25">
      <c r="A46" s="51" t="s">
        <v>1269</v>
      </c>
      <c r="B46" s="52" t="s">
        <v>594</v>
      </c>
      <c r="C46" s="51" t="s">
        <v>593</v>
      </c>
      <c r="D46" s="51" t="s">
        <v>1270</v>
      </c>
      <c r="E46" s="52" t="s">
        <v>816</v>
      </c>
      <c r="F46" s="51" t="s">
        <v>1271</v>
      </c>
      <c r="G46" s="52" t="s">
        <v>1272</v>
      </c>
      <c r="H46" s="51" t="s">
        <v>1192</v>
      </c>
      <c r="I46" s="52" t="s">
        <v>778</v>
      </c>
      <c r="J46" s="52" t="s">
        <v>779</v>
      </c>
      <c r="K46" s="52" t="s">
        <v>861</v>
      </c>
      <c r="L46" s="108">
        <v>0</v>
      </c>
      <c r="M46" s="108">
        <v>0</v>
      </c>
      <c r="N46" s="108">
        <v>0</v>
      </c>
      <c r="O46" s="108">
        <v>0</v>
      </c>
      <c r="P46" s="108">
        <v>0</v>
      </c>
      <c r="Q46" s="108">
        <v>0</v>
      </c>
      <c r="R46" s="108">
        <v>0</v>
      </c>
      <c r="S46" s="112">
        <v>0</v>
      </c>
      <c r="T46" s="112">
        <v>0</v>
      </c>
      <c r="U46" s="52" t="s">
        <v>781</v>
      </c>
      <c r="V46" s="52" t="s">
        <v>120</v>
      </c>
      <c r="W46" s="56"/>
      <c r="X46" s="52" t="s">
        <v>154</v>
      </c>
      <c r="Y46" s="52" t="s">
        <v>52</v>
      </c>
      <c r="Z46" s="56"/>
      <c r="AA46" s="52" t="s">
        <v>154</v>
      </c>
      <c r="AB46" s="52" t="s">
        <v>154</v>
      </c>
    </row>
    <row r="47" spans="1:28" ht="24.75" x14ac:dyDescent="0.25">
      <c r="A47" s="51" t="s">
        <v>1273</v>
      </c>
      <c r="B47" s="52" t="s">
        <v>594</v>
      </c>
      <c r="C47" s="51" t="s">
        <v>593</v>
      </c>
      <c r="D47" s="51" t="s">
        <v>1274</v>
      </c>
      <c r="E47" s="52" t="s">
        <v>816</v>
      </c>
      <c r="F47" s="51" t="s">
        <v>161</v>
      </c>
      <c r="G47" s="51" t="s">
        <v>1275</v>
      </c>
      <c r="H47" s="51" t="s">
        <v>1192</v>
      </c>
      <c r="I47" s="52" t="s">
        <v>778</v>
      </c>
      <c r="J47" s="52" t="s">
        <v>779</v>
      </c>
      <c r="K47" s="52" t="s">
        <v>1276</v>
      </c>
      <c r="L47" s="108">
        <v>0</v>
      </c>
      <c r="M47" s="108">
        <v>0</v>
      </c>
      <c r="N47" s="108">
        <v>0</v>
      </c>
      <c r="O47" s="108">
        <v>0</v>
      </c>
      <c r="P47" s="108">
        <v>0</v>
      </c>
      <c r="Q47" s="108">
        <v>0</v>
      </c>
      <c r="R47" s="108">
        <v>0</v>
      </c>
      <c r="S47" s="112">
        <v>0</v>
      </c>
      <c r="T47" s="112">
        <v>0</v>
      </c>
      <c r="U47" s="52" t="s">
        <v>781</v>
      </c>
      <c r="V47" s="52" t="s">
        <v>120</v>
      </c>
      <c r="W47" s="56"/>
      <c r="X47" s="52" t="s">
        <v>154</v>
      </c>
      <c r="Y47" s="52" t="s">
        <v>154</v>
      </c>
      <c r="Z47" s="56"/>
      <c r="AA47" s="52" t="s">
        <v>154</v>
      </c>
      <c r="AB47" s="52" t="s">
        <v>154</v>
      </c>
    </row>
    <row r="48" spans="1:28" ht="24.75" x14ac:dyDescent="0.25">
      <c r="A48" s="51" t="s">
        <v>1277</v>
      </c>
      <c r="B48" s="52" t="s">
        <v>594</v>
      </c>
      <c r="C48" s="51" t="s">
        <v>593</v>
      </c>
      <c r="D48" s="51" t="s">
        <v>1278</v>
      </c>
      <c r="E48" s="52" t="s">
        <v>816</v>
      </c>
      <c r="F48" s="51" t="s">
        <v>163</v>
      </c>
      <c r="G48" s="51" t="s">
        <v>1279</v>
      </c>
      <c r="H48" s="51" t="s">
        <v>1192</v>
      </c>
      <c r="I48" s="52" t="s">
        <v>778</v>
      </c>
      <c r="J48" s="52" t="s">
        <v>779</v>
      </c>
      <c r="K48" s="52" t="s">
        <v>1228</v>
      </c>
      <c r="L48" s="108">
        <v>0</v>
      </c>
      <c r="M48" s="108">
        <v>0</v>
      </c>
      <c r="N48" s="108">
        <v>0</v>
      </c>
      <c r="O48" s="108">
        <v>0</v>
      </c>
      <c r="P48" s="108">
        <v>0</v>
      </c>
      <c r="Q48" s="108">
        <v>0</v>
      </c>
      <c r="R48" s="108">
        <v>0</v>
      </c>
      <c r="S48" s="112">
        <v>0</v>
      </c>
      <c r="T48" s="112">
        <v>0</v>
      </c>
      <c r="U48" s="52" t="s">
        <v>781</v>
      </c>
      <c r="V48" s="52" t="s">
        <v>120</v>
      </c>
      <c r="W48" s="56"/>
      <c r="X48" s="52" t="s">
        <v>154</v>
      </c>
      <c r="Y48" s="52" t="s">
        <v>154</v>
      </c>
      <c r="Z48" s="56"/>
      <c r="AA48" s="52" t="s">
        <v>154</v>
      </c>
      <c r="AB48" s="52" t="s">
        <v>154</v>
      </c>
    </row>
    <row r="49" spans="1:28" ht="24.75" x14ac:dyDescent="0.25">
      <c r="A49" s="51" t="s">
        <v>1280</v>
      </c>
      <c r="B49" s="52" t="s">
        <v>594</v>
      </c>
      <c r="C49" s="51" t="s">
        <v>593</v>
      </c>
      <c r="D49" s="51" t="s">
        <v>1281</v>
      </c>
      <c r="E49" s="52" t="s">
        <v>816</v>
      </c>
      <c r="F49" s="51" t="s">
        <v>1282</v>
      </c>
      <c r="G49" s="51" t="s">
        <v>1283</v>
      </c>
      <c r="H49" s="51" t="s">
        <v>1192</v>
      </c>
      <c r="I49" s="52" t="s">
        <v>778</v>
      </c>
      <c r="J49" s="52" t="s">
        <v>779</v>
      </c>
      <c r="K49" s="52" t="s">
        <v>1228</v>
      </c>
      <c r="L49" s="108">
        <v>0</v>
      </c>
      <c r="M49" s="108">
        <v>0</v>
      </c>
      <c r="N49" s="108">
        <v>0</v>
      </c>
      <c r="O49" s="108">
        <v>0</v>
      </c>
      <c r="P49" s="108">
        <v>0</v>
      </c>
      <c r="Q49" s="108">
        <v>0</v>
      </c>
      <c r="R49" s="108">
        <v>0</v>
      </c>
      <c r="S49" s="112">
        <v>0</v>
      </c>
      <c r="T49" s="112">
        <v>0</v>
      </c>
      <c r="U49" s="52" t="s">
        <v>781</v>
      </c>
      <c r="V49" s="52" t="s">
        <v>120</v>
      </c>
      <c r="W49" s="56"/>
      <c r="X49" s="52" t="s">
        <v>154</v>
      </c>
      <c r="Y49" s="52" t="s">
        <v>57</v>
      </c>
      <c r="Z49" s="56"/>
      <c r="AA49" s="52" t="s">
        <v>154</v>
      </c>
      <c r="AB49" s="52" t="s">
        <v>154</v>
      </c>
    </row>
    <row r="50" spans="1:28" ht="24.75" x14ac:dyDescent="0.25">
      <c r="A50" s="51" t="s">
        <v>1284</v>
      </c>
      <c r="B50" s="52" t="s">
        <v>594</v>
      </c>
      <c r="C50" s="51" t="s">
        <v>593</v>
      </c>
      <c r="D50" s="51" t="s">
        <v>1285</v>
      </c>
      <c r="E50" s="52" t="s">
        <v>816</v>
      </c>
      <c r="F50" s="51" t="s">
        <v>94</v>
      </c>
      <c r="G50" s="51" t="s">
        <v>1286</v>
      </c>
      <c r="H50" s="51" t="s">
        <v>1192</v>
      </c>
      <c r="I50" s="52" t="s">
        <v>778</v>
      </c>
      <c r="J50" s="52" t="s">
        <v>779</v>
      </c>
      <c r="K50" s="52" t="s">
        <v>1287</v>
      </c>
      <c r="L50" s="108">
        <v>0</v>
      </c>
      <c r="M50" s="108">
        <v>0</v>
      </c>
      <c r="N50" s="108">
        <v>0</v>
      </c>
      <c r="O50" s="108">
        <v>0</v>
      </c>
      <c r="P50" s="108">
        <v>0</v>
      </c>
      <c r="Q50" s="108">
        <v>0</v>
      </c>
      <c r="R50" s="108">
        <v>0</v>
      </c>
      <c r="S50" s="112">
        <v>0</v>
      </c>
      <c r="T50" s="112">
        <v>0</v>
      </c>
      <c r="U50" s="52" t="s">
        <v>781</v>
      </c>
      <c r="V50" s="52" t="s">
        <v>120</v>
      </c>
      <c r="W50" s="56"/>
      <c r="X50" s="52" t="s">
        <v>154</v>
      </c>
      <c r="Y50" s="52" t="s">
        <v>52</v>
      </c>
      <c r="Z50" s="56"/>
      <c r="AA50" s="52" t="s">
        <v>154</v>
      </c>
      <c r="AB50" s="52" t="s">
        <v>154</v>
      </c>
    </row>
    <row r="51" spans="1:28" ht="24.75" x14ac:dyDescent="0.25">
      <c r="A51" s="51" t="s">
        <v>1288</v>
      </c>
      <c r="B51" s="52" t="s">
        <v>594</v>
      </c>
      <c r="C51" s="51" t="s">
        <v>593</v>
      </c>
      <c r="D51" s="51" t="s">
        <v>1289</v>
      </c>
      <c r="E51" s="52" t="s">
        <v>816</v>
      </c>
      <c r="F51" s="51" t="s">
        <v>1290</v>
      </c>
      <c r="G51" s="51" t="s">
        <v>1291</v>
      </c>
      <c r="H51" s="51" t="s">
        <v>1192</v>
      </c>
      <c r="I51" s="52" t="s">
        <v>778</v>
      </c>
      <c r="J51" s="52" t="s">
        <v>779</v>
      </c>
      <c r="K51" s="52" t="s">
        <v>1292</v>
      </c>
      <c r="L51" s="108">
        <v>0</v>
      </c>
      <c r="M51" s="108">
        <v>0</v>
      </c>
      <c r="N51" s="108">
        <v>0</v>
      </c>
      <c r="O51" s="108">
        <v>0</v>
      </c>
      <c r="P51" s="108">
        <v>0</v>
      </c>
      <c r="Q51" s="108">
        <v>0</v>
      </c>
      <c r="R51" s="108">
        <v>0</v>
      </c>
      <c r="S51" s="112">
        <v>0</v>
      </c>
      <c r="T51" s="109">
        <v>100</v>
      </c>
      <c r="U51" s="52" t="s">
        <v>781</v>
      </c>
      <c r="V51" s="52" t="s">
        <v>120</v>
      </c>
      <c r="W51" s="56"/>
      <c r="X51" s="52" t="s">
        <v>154</v>
      </c>
      <c r="Y51" s="52" t="s">
        <v>57</v>
      </c>
      <c r="Z51" s="56"/>
      <c r="AA51" s="52" t="s">
        <v>154</v>
      </c>
      <c r="AB51" s="52" t="s">
        <v>154</v>
      </c>
    </row>
    <row r="52" spans="1:28" ht="24.75" x14ac:dyDescent="0.25">
      <c r="A52" s="51" t="s">
        <v>1293</v>
      </c>
      <c r="B52" s="52" t="s">
        <v>594</v>
      </c>
      <c r="C52" s="51" t="s">
        <v>593</v>
      </c>
      <c r="D52" s="51" t="s">
        <v>1294</v>
      </c>
      <c r="E52" s="52" t="s">
        <v>816</v>
      </c>
      <c r="F52" s="51" t="s">
        <v>1295</v>
      </c>
      <c r="G52" s="52" t="s">
        <v>1296</v>
      </c>
      <c r="H52" s="51" t="s">
        <v>1192</v>
      </c>
      <c r="I52" s="52" t="s">
        <v>778</v>
      </c>
      <c r="J52" s="52" t="s">
        <v>779</v>
      </c>
      <c r="K52" s="52" t="s">
        <v>827</v>
      </c>
      <c r="L52" s="108">
        <v>0</v>
      </c>
      <c r="M52" s="108">
        <v>0</v>
      </c>
      <c r="N52" s="108">
        <v>0</v>
      </c>
      <c r="O52" s="108">
        <v>0</v>
      </c>
      <c r="P52" s="108">
        <v>0</v>
      </c>
      <c r="Q52" s="108">
        <v>0</v>
      </c>
      <c r="R52" s="108">
        <v>0</v>
      </c>
      <c r="S52" s="112">
        <v>0</v>
      </c>
      <c r="T52" s="112">
        <v>0</v>
      </c>
      <c r="U52" s="52" t="s">
        <v>781</v>
      </c>
      <c r="V52" s="52" t="s">
        <v>120</v>
      </c>
      <c r="W52" s="56"/>
      <c r="X52" s="52" t="s">
        <v>154</v>
      </c>
      <c r="Y52" s="52" t="s">
        <v>52</v>
      </c>
      <c r="Z52" s="56"/>
      <c r="AA52" s="52" t="s">
        <v>154</v>
      </c>
      <c r="AB52" s="52" t="s">
        <v>154</v>
      </c>
    </row>
    <row r="53" spans="1:28" ht="24.75" x14ac:dyDescent="0.25">
      <c r="A53" s="51" t="s">
        <v>1297</v>
      </c>
      <c r="B53" s="52" t="s">
        <v>594</v>
      </c>
      <c r="C53" s="51" t="s">
        <v>593</v>
      </c>
      <c r="D53" s="51" t="s">
        <v>1298</v>
      </c>
      <c r="E53" s="52" t="s">
        <v>816</v>
      </c>
      <c r="F53" s="51" t="s">
        <v>1299</v>
      </c>
      <c r="G53" s="51" t="s">
        <v>1300</v>
      </c>
      <c r="H53" s="51" t="s">
        <v>1192</v>
      </c>
      <c r="I53" s="52" t="s">
        <v>778</v>
      </c>
      <c r="J53" s="52" t="s">
        <v>779</v>
      </c>
      <c r="K53" s="52" t="s">
        <v>1301</v>
      </c>
      <c r="L53" s="108">
        <v>0</v>
      </c>
      <c r="M53" s="108">
        <v>0</v>
      </c>
      <c r="N53" s="108">
        <v>0</v>
      </c>
      <c r="O53" s="108">
        <v>0</v>
      </c>
      <c r="P53" s="108">
        <v>0</v>
      </c>
      <c r="Q53" s="108">
        <v>0</v>
      </c>
      <c r="R53" s="108">
        <v>0</v>
      </c>
      <c r="S53" s="112">
        <v>0</v>
      </c>
      <c r="T53" s="112">
        <v>0</v>
      </c>
      <c r="U53" s="52" t="s">
        <v>781</v>
      </c>
      <c r="V53" s="52" t="s">
        <v>120</v>
      </c>
      <c r="W53" s="56"/>
      <c r="X53" s="52" t="s">
        <v>154</v>
      </c>
      <c r="Y53" s="52" t="s">
        <v>154</v>
      </c>
      <c r="Z53" s="56"/>
      <c r="AA53" s="52" t="s">
        <v>154</v>
      </c>
      <c r="AB53" s="52" t="s">
        <v>154</v>
      </c>
    </row>
    <row r="54" spans="1:28" ht="24.75" x14ac:dyDescent="0.25">
      <c r="A54" s="51" t="s">
        <v>1302</v>
      </c>
      <c r="B54" s="52" t="s">
        <v>594</v>
      </c>
      <c r="C54" s="51" t="s">
        <v>593</v>
      </c>
      <c r="D54" s="51" t="s">
        <v>1303</v>
      </c>
      <c r="E54" s="52" t="s">
        <v>816</v>
      </c>
      <c r="F54" s="51" t="s">
        <v>1304</v>
      </c>
      <c r="G54" s="51" t="s">
        <v>1305</v>
      </c>
      <c r="H54" s="51" t="s">
        <v>1192</v>
      </c>
      <c r="I54" s="52" t="s">
        <v>778</v>
      </c>
      <c r="J54" s="52" t="s">
        <v>779</v>
      </c>
      <c r="K54" s="52" t="s">
        <v>1306</v>
      </c>
      <c r="L54" s="108">
        <v>0</v>
      </c>
      <c r="M54" s="108">
        <v>0</v>
      </c>
      <c r="N54" s="108">
        <v>0</v>
      </c>
      <c r="O54" s="108">
        <v>0</v>
      </c>
      <c r="P54" s="108">
        <v>0</v>
      </c>
      <c r="Q54" s="108">
        <v>0</v>
      </c>
      <c r="R54" s="108">
        <v>0</v>
      </c>
      <c r="S54" s="112">
        <v>0</v>
      </c>
      <c r="T54" s="112">
        <v>0</v>
      </c>
      <c r="U54" s="52" t="s">
        <v>781</v>
      </c>
      <c r="V54" s="52" t="s">
        <v>120</v>
      </c>
      <c r="W54" s="56"/>
      <c r="X54" s="52" t="s">
        <v>154</v>
      </c>
      <c r="Y54" s="52" t="s">
        <v>154</v>
      </c>
      <c r="Z54" s="56"/>
      <c r="AA54" s="52" t="s">
        <v>154</v>
      </c>
      <c r="AB54" s="52" t="s">
        <v>154</v>
      </c>
    </row>
    <row r="55" spans="1:28" ht="24.75" x14ac:dyDescent="0.25">
      <c r="A55" s="51" t="s">
        <v>1307</v>
      </c>
      <c r="B55" s="52" t="s">
        <v>594</v>
      </c>
      <c r="C55" s="51" t="s">
        <v>593</v>
      </c>
      <c r="D55" s="51" t="s">
        <v>1308</v>
      </c>
      <c r="E55" s="52" t="s">
        <v>816</v>
      </c>
      <c r="F55" s="51" t="s">
        <v>1309</v>
      </c>
      <c r="G55" s="51" t="s">
        <v>1310</v>
      </c>
      <c r="H55" s="51" t="s">
        <v>1192</v>
      </c>
      <c r="I55" s="52" t="s">
        <v>778</v>
      </c>
      <c r="J55" s="52" t="s">
        <v>779</v>
      </c>
      <c r="K55" s="52" t="s">
        <v>1237</v>
      </c>
      <c r="L55" s="108">
        <v>0</v>
      </c>
      <c r="M55" s="108">
        <v>0</v>
      </c>
      <c r="N55" s="108">
        <v>0</v>
      </c>
      <c r="O55" s="108">
        <v>0</v>
      </c>
      <c r="P55" s="108">
        <v>0</v>
      </c>
      <c r="Q55" s="108">
        <v>0</v>
      </c>
      <c r="R55" s="108">
        <v>0</v>
      </c>
      <c r="S55" s="112">
        <v>0</v>
      </c>
      <c r="T55" s="112">
        <v>0</v>
      </c>
      <c r="U55" s="52" t="s">
        <v>781</v>
      </c>
      <c r="V55" s="52" t="s">
        <v>120</v>
      </c>
      <c r="W55" s="56"/>
      <c r="X55" s="52" t="s">
        <v>154</v>
      </c>
      <c r="Y55" s="52" t="s">
        <v>52</v>
      </c>
      <c r="Z55" s="56"/>
      <c r="AA55" s="52" t="s">
        <v>154</v>
      </c>
      <c r="AB55" s="52" t="s">
        <v>154</v>
      </c>
    </row>
    <row r="56" spans="1:28" ht="24.75" x14ac:dyDescent="0.25">
      <c r="A56" s="51" t="s">
        <v>1311</v>
      </c>
      <c r="B56" s="52" t="s">
        <v>594</v>
      </c>
      <c r="C56" s="51" t="s">
        <v>593</v>
      </c>
      <c r="D56" s="51" t="s">
        <v>1312</v>
      </c>
      <c r="E56" s="52" t="s">
        <v>816</v>
      </c>
      <c r="F56" s="51" t="s">
        <v>1313</v>
      </c>
      <c r="G56" s="51" t="s">
        <v>1314</v>
      </c>
      <c r="H56" s="51" t="s">
        <v>1192</v>
      </c>
      <c r="I56" s="52" t="s">
        <v>778</v>
      </c>
      <c r="J56" s="52" t="s">
        <v>779</v>
      </c>
      <c r="K56" s="52" t="s">
        <v>1301</v>
      </c>
      <c r="L56" s="108">
        <v>0</v>
      </c>
      <c r="M56" s="108">
        <v>0</v>
      </c>
      <c r="N56" s="108">
        <v>0</v>
      </c>
      <c r="O56" s="108">
        <v>0</v>
      </c>
      <c r="P56" s="108">
        <v>0</v>
      </c>
      <c r="Q56" s="108">
        <v>0</v>
      </c>
      <c r="R56" s="108">
        <v>0</v>
      </c>
      <c r="S56" s="112">
        <v>0</v>
      </c>
      <c r="T56" s="112">
        <v>0</v>
      </c>
      <c r="U56" s="52" t="s">
        <v>781</v>
      </c>
      <c r="V56" s="52" t="s">
        <v>120</v>
      </c>
      <c r="W56" s="56"/>
      <c r="X56" s="52" t="s">
        <v>154</v>
      </c>
      <c r="Y56" s="52" t="s">
        <v>52</v>
      </c>
      <c r="Z56" s="56"/>
      <c r="AA56" s="52" t="s">
        <v>154</v>
      </c>
      <c r="AB56" s="52" t="s">
        <v>154</v>
      </c>
    </row>
    <row r="57" spans="1:28" ht="24.75" x14ac:dyDescent="0.25">
      <c r="A57" s="51" t="s">
        <v>1315</v>
      </c>
      <c r="B57" s="52" t="s">
        <v>594</v>
      </c>
      <c r="C57" s="51" t="s">
        <v>593</v>
      </c>
      <c r="D57" s="51" t="s">
        <v>1316</v>
      </c>
      <c r="E57" s="52" t="s">
        <v>816</v>
      </c>
      <c r="F57" s="51" t="s">
        <v>151</v>
      </c>
      <c r="G57" s="51" t="s">
        <v>1317</v>
      </c>
      <c r="H57" s="51" t="s">
        <v>1192</v>
      </c>
      <c r="I57" s="52" t="s">
        <v>778</v>
      </c>
      <c r="J57" s="52" t="s">
        <v>779</v>
      </c>
      <c r="K57" s="52" t="s">
        <v>1318</v>
      </c>
      <c r="L57" s="108">
        <v>0</v>
      </c>
      <c r="M57" s="108">
        <v>0</v>
      </c>
      <c r="N57" s="108">
        <v>0</v>
      </c>
      <c r="O57" s="108">
        <v>0</v>
      </c>
      <c r="P57" s="108">
        <v>0</v>
      </c>
      <c r="Q57" s="108">
        <v>0</v>
      </c>
      <c r="R57" s="108">
        <v>0</v>
      </c>
      <c r="S57" s="112">
        <v>0</v>
      </c>
      <c r="T57" s="112">
        <v>0</v>
      </c>
      <c r="U57" s="52" t="s">
        <v>781</v>
      </c>
      <c r="V57" s="52" t="s">
        <v>120</v>
      </c>
      <c r="W57" s="56"/>
      <c r="X57" s="52" t="s">
        <v>154</v>
      </c>
      <c r="Y57" s="52" t="s">
        <v>57</v>
      </c>
      <c r="Z57" s="56"/>
      <c r="AA57" s="52" t="s">
        <v>154</v>
      </c>
      <c r="AB57" s="52" t="s">
        <v>154</v>
      </c>
    </row>
    <row r="58" spans="1:28" ht="24.75" x14ac:dyDescent="0.25">
      <c r="A58" s="51" t="s">
        <v>1319</v>
      </c>
      <c r="B58" s="52" t="s">
        <v>594</v>
      </c>
      <c r="C58" s="51" t="s">
        <v>593</v>
      </c>
      <c r="D58" s="51" t="s">
        <v>1320</v>
      </c>
      <c r="E58" s="52" t="s">
        <v>816</v>
      </c>
      <c r="F58" s="51" t="s">
        <v>140</v>
      </c>
      <c r="G58" s="51" t="s">
        <v>1321</v>
      </c>
      <c r="H58" s="51" t="s">
        <v>1192</v>
      </c>
      <c r="I58" s="52" t="s">
        <v>778</v>
      </c>
      <c r="J58" s="52" t="s">
        <v>779</v>
      </c>
      <c r="K58" s="52" t="s">
        <v>1306</v>
      </c>
      <c r="L58" s="108">
        <v>0</v>
      </c>
      <c r="M58" s="108">
        <v>0</v>
      </c>
      <c r="N58" s="108">
        <v>0</v>
      </c>
      <c r="O58" s="108">
        <v>0</v>
      </c>
      <c r="P58" s="108">
        <v>0</v>
      </c>
      <c r="Q58" s="108">
        <v>0</v>
      </c>
      <c r="R58" s="108">
        <v>0</v>
      </c>
      <c r="S58" s="112">
        <v>0</v>
      </c>
      <c r="T58" s="112">
        <v>0</v>
      </c>
      <c r="U58" s="52" t="s">
        <v>781</v>
      </c>
      <c r="V58" s="52" t="s">
        <v>120</v>
      </c>
      <c r="W58" s="56"/>
      <c r="X58" s="52" t="s">
        <v>154</v>
      </c>
      <c r="Y58" s="52" t="s">
        <v>52</v>
      </c>
      <c r="Z58" s="56"/>
      <c r="AA58" s="52" t="s">
        <v>154</v>
      </c>
      <c r="AB58" s="52" t="s">
        <v>154</v>
      </c>
    </row>
    <row r="59" spans="1:28" ht="24.75" x14ac:dyDescent="0.25">
      <c r="A59" s="51" t="s">
        <v>1322</v>
      </c>
      <c r="B59" s="52" t="s">
        <v>594</v>
      </c>
      <c r="C59" s="51" t="s">
        <v>593</v>
      </c>
      <c r="D59" s="51" t="s">
        <v>1323</v>
      </c>
      <c r="E59" s="52" t="s">
        <v>119</v>
      </c>
      <c r="F59" s="51" t="s">
        <v>6</v>
      </c>
      <c r="G59" s="51" t="s">
        <v>784</v>
      </c>
      <c r="H59" s="51" t="s">
        <v>1192</v>
      </c>
      <c r="I59" s="52" t="s">
        <v>778</v>
      </c>
      <c r="J59" s="52" t="s">
        <v>779</v>
      </c>
      <c r="K59" s="52" t="s">
        <v>787</v>
      </c>
      <c r="L59" s="108">
        <v>0</v>
      </c>
      <c r="M59" s="108">
        <v>39600.000000000007</v>
      </c>
      <c r="N59" s="108">
        <v>39600.000000000007</v>
      </c>
      <c r="O59" s="108">
        <v>39600.000000000007</v>
      </c>
      <c r="P59" s="108">
        <v>0</v>
      </c>
      <c r="Q59" s="108">
        <v>39600.000000000007</v>
      </c>
      <c r="R59" s="108">
        <v>39600.000000000007</v>
      </c>
      <c r="S59" s="109">
        <v>100</v>
      </c>
      <c r="T59" s="109">
        <v>100</v>
      </c>
      <c r="U59" s="52" t="s">
        <v>781</v>
      </c>
      <c r="V59" s="52" t="s">
        <v>117</v>
      </c>
      <c r="W59" s="56"/>
      <c r="X59" s="52" t="s">
        <v>118</v>
      </c>
      <c r="Y59" s="52" t="s">
        <v>57</v>
      </c>
      <c r="Z59" s="56"/>
      <c r="AA59" s="52" t="s">
        <v>57</v>
      </c>
      <c r="AB59" s="52" t="s">
        <v>57</v>
      </c>
    </row>
    <row r="60" spans="1:28" ht="24.75" x14ac:dyDescent="0.25">
      <c r="A60" s="51" t="s">
        <v>1324</v>
      </c>
      <c r="B60" s="52" t="s">
        <v>594</v>
      </c>
      <c r="C60" s="51" t="s">
        <v>593</v>
      </c>
      <c r="D60" s="51" t="s">
        <v>1325</v>
      </c>
      <c r="E60" s="52" t="s">
        <v>816</v>
      </c>
      <c r="F60" s="51" t="s">
        <v>165</v>
      </c>
      <c r="G60" s="51" t="s">
        <v>1326</v>
      </c>
      <c r="H60" s="51" t="s">
        <v>1192</v>
      </c>
      <c r="I60" s="52" t="s">
        <v>778</v>
      </c>
      <c r="J60" s="52" t="s">
        <v>779</v>
      </c>
      <c r="K60" s="52" t="s">
        <v>1327</v>
      </c>
      <c r="L60" s="108">
        <v>0</v>
      </c>
      <c r="M60" s="108">
        <v>0</v>
      </c>
      <c r="N60" s="108">
        <v>0</v>
      </c>
      <c r="O60" s="108">
        <v>0</v>
      </c>
      <c r="P60" s="108">
        <v>0</v>
      </c>
      <c r="Q60" s="108">
        <v>0</v>
      </c>
      <c r="R60" s="108">
        <v>0</v>
      </c>
      <c r="S60" s="112">
        <v>0</v>
      </c>
      <c r="T60" s="112">
        <v>0</v>
      </c>
      <c r="U60" s="52" t="s">
        <v>781</v>
      </c>
      <c r="V60" s="52" t="s">
        <v>120</v>
      </c>
      <c r="W60" s="56"/>
      <c r="X60" s="52" t="s">
        <v>154</v>
      </c>
      <c r="Y60" s="52" t="s">
        <v>154</v>
      </c>
      <c r="Z60" s="56"/>
      <c r="AA60" s="52" t="s">
        <v>154</v>
      </c>
      <c r="AB60" s="52" t="s">
        <v>154</v>
      </c>
    </row>
    <row r="61" spans="1:28" ht="24.75" x14ac:dyDescent="0.25">
      <c r="A61" s="51" t="s">
        <v>1328</v>
      </c>
      <c r="B61" s="52" t="s">
        <v>594</v>
      </c>
      <c r="C61" s="51" t="s">
        <v>593</v>
      </c>
      <c r="D61" s="51" t="s">
        <v>1329</v>
      </c>
      <c r="E61" s="52" t="s">
        <v>816</v>
      </c>
      <c r="F61" s="51" t="s">
        <v>153</v>
      </c>
      <c r="G61" s="51" t="s">
        <v>1330</v>
      </c>
      <c r="H61" s="51" t="s">
        <v>1192</v>
      </c>
      <c r="I61" s="52" t="s">
        <v>778</v>
      </c>
      <c r="J61" s="52" t="s">
        <v>779</v>
      </c>
      <c r="K61" s="52" t="s">
        <v>1331</v>
      </c>
      <c r="L61" s="108">
        <v>0</v>
      </c>
      <c r="M61" s="108">
        <v>0</v>
      </c>
      <c r="N61" s="108">
        <v>0</v>
      </c>
      <c r="O61" s="108">
        <v>0</v>
      </c>
      <c r="P61" s="108">
        <v>0</v>
      </c>
      <c r="Q61" s="108">
        <v>0</v>
      </c>
      <c r="R61" s="108">
        <v>0</v>
      </c>
      <c r="S61" s="112">
        <v>0</v>
      </c>
      <c r="T61" s="112">
        <v>0</v>
      </c>
      <c r="U61" s="52" t="s">
        <v>781</v>
      </c>
      <c r="V61" s="52" t="s">
        <v>120</v>
      </c>
      <c r="W61" s="56"/>
      <c r="X61" s="52" t="s">
        <v>154</v>
      </c>
      <c r="Y61" s="52" t="s">
        <v>154</v>
      </c>
      <c r="Z61" s="56"/>
      <c r="AA61" s="52" t="s">
        <v>154</v>
      </c>
      <c r="AB61" s="52" t="s">
        <v>154</v>
      </c>
    </row>
    <row r="62" spans="1:28" ht="24.75" x14ac:dyDescent="0.25">
      <c r="A62" s="51" t="s">
        <v>1332</v>
      </c>
      <c r="B62" s="52" t="s">
        <v>594</v>
      </c>
      <c r="C62" s="51" t="s">
        <v>593</v>
      </c>
      <c r="D62" s="51" t="s">
        <v>1333</v>
      </c>
      <c r="E62" s="52" t="s">
        <v>816</v>
      </c>
      <c r="F62" s="51" t="s">
        <v>1334</v>
      </c>
      <c r="G62" s="51" t="s">
        <v>1335</v>
      </c>
      <c r="H62" s="51" t="s">
        <v>1192</v>
      </c>
      <c r="I62" s="52" t="s">
        <v>778</v>
      </c>
      <c r="J62" s="52" t="s">
        <v>779</v>
      </c>
      <c r="K62" s="52" t="s">
        <v>1245</v>
      </c>
      <c r="L62" s="108">
        <v>0</v>
      </c>
      <c r="M62" s="108">
        <v>0</v>
      </c>
      <c r="N62" s="108">
        <v>0</v>
      </c>
      <c r="O62" s="108">
        <v>0</v>
      </c>
      <c r="P62" s="108">
        <v>0</v>
      </c>
      <c r="Q62" s="108">
        <v>0</v>
      </c>
      <c r="R62" s="108">
        <v>0</v>
      </c>
      <c r="S62" s="112">
        <v>0</v>
      </c>
      <c r="T62" s="112">
        <v>0</v>
      </c>
      <c r="U62" s="52" t="s">
        <v>781</v>
      </c>
      <c r="V62" s="52" t="s">
        <v>120</v>
      </c>
      <c r="W62" s="56"/>
      <c r="X62" s="52" t="s">
        <v>154</v>
      </c>
      <c r="Y62" s="52" t="s">
        <v>52</v>
      </c>
      <c r="Z62" s="56"/>
      <c r="AA62" s="52" t="s">
        <v>154</v>
      </c>
      <c r="AB62" s="52" t="s">
        <v>154</v>
      </c>
    </row>
    <row r="63" spans="1:28" ht="24.75" x14ac:dyDescent="0.25">
      <c r="A63" s="51" t="s">
        <v>1336</v>
      </c>
      <c r="B63" s="52" t="s">
        <v>594</v>
      </c>
      <c r="C63" s="51" t="s">
        <v>593</v>
      </c>
      <c r="D63" s="51" t="s">
        <v>1337</v>
      </c>
      <c r="E63" s="52" t="s">
        <v>816</v>
      </c>
      <c r="F63" s="51" t="s">
        <v>1338</v>
      </c>
      <c r="G63" s="52" t="s">
        <v>1339</v>
      </c>
      <c r="H63" s="51" t="s">
        <v>1192</v>
      </c>
      <c r="I63" s="52" t="s">
        <v>778</v>
      </c>
      <c r="J63" s="52" t="s">
        <v>779</v>
      </c>
      <c r="K63" s="52" t="s">
        <v>1228</v>
      </c>
      <c r="L63" s="108">
        <v>0</v>
      </c>
      <c r="M63" s="108">
        <v>0</v>
      </c>
      <c r="N63" s="108">
        <v>0</v>
      </c>
      <c r="O63" s="108">
        <v>0</v>
      </c>
      <c r="P63" s="108">
        <v>0</v>
      </c>
      <c r="Q63" s="108">
        <v>0</v>
      </c>
      <c r="R63" s="108">
        <v>0</v>
      </c>
      <c r="S63" s="112">
        <v>0</v>
      </c>
      <c r="T63" s="112">
        <v>0</v>
      </c>
      <c r="U63" s="52" t="s">
        <v>781</v>
      </c>
      <c r="V63" s="52" t="s">
        <v>120</v>
      </c>
      <c r="W63" s="56"/>
      <c r="X63" s="52" t="s">
        <v>154</v>
      </c>
      <c r="Y63" s="52" t="s">
        <v>52</v>
      </c>
      <c r="Z63" s="56"/>
      <c r="AA63" s="52" t="s">
        <v>154</v>
      </c>
      <c r="AB63" s="52" t="s">
        <v>154</v>
      </c>
    </row>
    <row r="64" spans="1:28" ht="24.75" x14ac:dyDescent="0.25">
      <c r="A64" s="51" t="s">
        <v>1340</v>
      </c>
      <c r="B64" s="52" t="s">
        <v>594</v>
      </c>
      <c r="C64" s="51" t="s">
        <v>593</v>
      </c>
      <c r="D64" s="51" t="s">
        <v>1341</v>
      </c>
      <c r="E64" s="52" t="s">
        <v>816</v>
      </c>
      <c r="F64" s="51" t="s">
        <v>1342</v>
      </c>
      <c r="G64" s="51" t="s">
        <v>1343</v>
      </c>
      <c r="H64" s="51" t="s">
        <v>1192</v>
      </c>
      <c r="I64" s="52" t="s">
        <v>778</v>
      </c>
      <c r="J64" s="52" t="s">
        <v>779</v>
      </c>
      <c r="K64" s="52" t="s">
        <v>1237</v>
      </c>
      <c r="L64" s="108">
        <v>0</v>
      </c>
      <c r="M64" s="108">
        <v>0</v>
      </c>
      <c r="N64" s="108">
        <v>0</v>
      </c>
      <c r="O64" s="108">
        <v>0</v>
      </c>
      <c r="P64" s="108">
        <v>0</v>
      </c>
      <c r="Q64" s="108">
        <v>0</v>
      </c>
      <c r="R64" s="108">
        <v>0</v>
      </c>
      <c r="S64" s="112">
        <v>0</v>
      </c>
      <c r="T64" s="112">
        <v>0</v>
      </c>
      <c r="U64" s="52" t="s">
        <v>781</v>
      </c>
      <c r="V64" s="52" t="s">
        <v>120</v>
      </c>
      <c r="W64" s="56"/>
      <c r="X64" s="52" t="s">
        <v>154</v>
      </c>
      <c r="Y64" s="52" t="s">
        <v>52</v>
      </c>
      <c r="Z64" s="56"/>
      <c r="AA64" s="52" t="s">
        <v>154</v>
      </c>
      <c r="AB64" s="52" t="s">
        <v>154</v>
      </c>
    </row>
    <row r="65" spans="1:28" ht="24.75" x14ac:dyDescent="0.25">
      <c r="A65" s="51" t="s">
        <v>1344</v>
      </c>
      <c r="B65" s="52" t="s">
        <v>594</v>
      </c>
      <c r="C65" s="51" t="s">
        <v>593</v>
      </c>
      <c r="D65" s="51" t="s">
        <v>1345</v>
      </c>
      <c r="E65" s="52" t="s">
        <v>816</v>
      </c>
      <c r="F65" s="51" t="s">
        <v>1346</v>
      </c>
      <c r="G65" s="51" t="s">
        <v>1347</v>
      </c>
      <c r="H65" s="51" t="s">
        <v>1192</v>
      </c>
      <c r="I65" s="52" t="s">
        <v>778</v>
      </c>
      <c r="J65" s="52" t="s">
        <v>779</v>
      </c>
      <c r="K65" s="52" t="s">
        <v>823</v>
      </c>
      <c r="L65" s="108">
        <v>0</v>
      </c>
      <c r="M65" s="108">
        <v>0</v>
      </c>
      <c r="N65" s="108">
        <v>0</v>
      </c>
      <c r="O65" s="108">
        <v>0</v>
      </c>
      <c r="P65" s="108">
        <v>0</v>
      </c>
      <c r="Q65" s="108">
        <v>0</v>
      </c>
      <c r="R65" s="108">
        <v>0</v>
      </c>
      <c r="S65" s="112">
        <v>0</v>
      </c>
      <c r="T65" s="112">
        <v>0</v>
      </c>
      <c r="U65" s="52" t="s">
        <v>781</v>
      </c>
      <c r="V65" s="52" t="s">
        <v>120</v>
      </c>
      <c r="W65" s="56"/>
      <c r="X65" s="52" t="s">
        <v>154</v>
      </c>
      <c r="Y65" s="52" t="s">
        <v>57</v>
      </c>
      <c r="Z65" s="56"/>
      <c r="AA65" s="52" t="s">
        <v>154</v>
      </c>
      <c r="AB65" s="52" t="s">
        <v>154</v>
      </c>
    </row>
    <row r="66" spans="1:28" ht="24.75" x14ac:dyDescent="0.25">
      <c r="A66" s="51" t="s">
        <v>1348</v>
      </c>
      <c r="B66" s="52" t="s">
        <v>639</v>
      </c>
      <c r="C66" s="51" t="s">
        <v>593</v>
      </c>
      <c r="D66" s="51" t="s">
        <v>1349</v>
      </c>
      <c r="E66" s="52" t="s">
        <v>115</v>
      </c>
      <c r="F66" s="51" t="s">
        <v>6</v>
      </c>
      <c r="G66" s="51" t="s">
        <v>784</v>
      </c>
      <c r="H66" s="51" t="s">
        <v>1192</v>
      </c>
      <c r="I66" s="52" t="s">
        <v>778</v>
      </c>
      <c r="J66" s="52" t="s">
        <v>779</v>
      </c>
      <c r="K66" s="52" t="s">
        <v>787</v>
      </c>
      <c r="L66" s="108">
        <v>0</v>
      </c>
      <c r="M66" s="108">
        <v>69243.880000000019</v>
      </c>
      <c r="N66" s="108">
        <v>69243.880000000019</v>
      </c>
      <c r="O66" s="108">
        <v>49243.88</v>
      </c>
      <c r="P66" s="108">
        <v>20000</v>
      </c>
      <c r="Q66" s="108">
        <v>69243.880000000019</v>
      </c>
      <c r="R66" s="108">
        <v>69243.880000000019</v>
      </c>
      <c r="S66" s="109">
        <v>100</v>
      </c>
      <c r="T66" s="109">
        <v>74</v>
      </c>
      <c r="U66" s="52" t="s">
        <v>781</v>
      </c>
      <c r="V66" s="52" t="s">
        <v>334</v>
      </c>
      <c r="W66" s="56"/>
      <c r="X66" s="52" t="s">
        <v>334</v>
      </c>
      <c r="Y66" s="52" t="s">
        <v>50</v>
      </c>
      <c r="Z66" s="56"/>
      <c r="AA66" s="52" t="s">
        <v>20</v>
      </c>
      <c r="AB66" s="56"/>
    </row>
    <row r="67" spans="1:28" ht="24.75" x14ac:dyDescent="0.25">
      <c r="A67" s="51" t="s">
        <v>1350</v>
      </c>
      <c r="B67" s="52" t="s">
        <v>594</v>
      </c>
      <c r="C67" s="51" t="s">
        <v>593</v>
      </c>
      <c r="D67" s="51" t="s">
        <v>1351</v>
      </c>
      <c r="E67" s="52" t="s">
        <v>816</v>
      </c>
      <c r="F67" s="51" t="s">
        <v>160</v>
      </c>
      <c r="G67" s="51" t="s">
        <v>1352</v>
      </c>
      <c r="H67" s="51" t="s">
        <v>1192</v>
      </c>
      <c r="I67" s="52" t="s">
        <v>778</v>
      </c>
      <c r="J67" s="52" t="s">
        <v>779</v>
      </c>
      <c r="K67" s="52" t="s">
        <v>853</v>
      </c>
      <c r="L67" s="108">
        <v>0</v>
      </c>
      <c r="M67" s="108">
        <v>0</v>
      </c>
      <c r="N67" s="108">
        <v>0</v>
      </c>
      <c r="O67" s="108">
        <v>0</v>
      </c>
      <c r="P67" s="108">
        <v>0</v>
      </c>
      <c r="Q67" s="108">
        <v>0</v>
      </c>
      <c r="R67" s="108">
        <v>0</v>
      </c>
      <c r="S67" s="112">
        <v>0</v>
      </c>
      <c r="T67" s="112">
        <v>0</v>
      </c>
      <c r="U67" s="52" t="s">
        <v>781</v>
      </c>
      <c r="V67" s="52" t="s">
        <v>120</v>
      </c>
      <c r="W67" s="56"/>
      <c r="X67" s="52" t="s">
        <v>154</v>
      </c>
      <c r="Y67" s="52" t="s">
        <v>154</v>
      </c>
      <c r="Z67" s="56"/>
      <c r="AA67" s="52" t="s">
        <v>154</v>
      </c>
      <c r="AB67" s="52" t="s">
        <v>154</v>
      </c>
    </row>
    <row r="68" spans="1:28" ht="24.75" x14ac:dyDescent="0.25">
      <c r="A68" s="51" t="s">
        <v>1353</v>
      </c>
      <c r="B68" s="52" t="s">
        <v>594</v>
      </c>
      <c r="C68" s="51" t="s">
        <v>593</v>
      </c>
      <c r="D68" s="51" t="s">
        <v>1354</v>
      </c>
      <c r="E68" s="52" t="s">
        <v>816</v>
      </c>
      <c r="F68" s="51" t="s">
        <v>83</v>
      </c>
      <c r="G68" s="51" t="s">
        <v>1355</v>
      </c>
      <c r="H68" s="51" t="s">
        <v>1192</v>
      </c>
      <c r="I68" s="52" t="s">
        <v>778</v>
      </c>
      <c r="J68" s="52" t="s">
        <v>779</v>
      </c>
      <c r="K68" s="52" t="s">
        <v>1356</v>
      </c>
      <c r="L68" s="108">
        <v>0</v>
      </c>
      <c r="M68" s="108">
        <v>0</v>
      </c>
      <c r="N68" s="108">
        <v>0</v>
      </c>
      <c r="O68" s="108">
        <v>0</v>
      </c>
      <c r="P68" s="108">
        <v>0</v>
      </c>
      <c r="Q68" s="108">
        <v>0</v>
      </c>
      <c r="R68" s="108">
        <v>0</v>
      </c>
      <c r="S68" s="112">
        <v>0</v>
      </c>
      <c r="T68" s="112">
        <v>0</v>
      </c>
      <c r="U68" s="52" t="s">
        <v>781</v>
      </c>
      <c r="V68" s="52" t="s">
        <v>120</v>
      </c>
      <c r="W68" s="56"/>
      <c r="X68" s="52" t="s">
        <v>154</v>
      </c>
      <c r="Y68" s="52" t="s">
        <v>57</v>
      </c>
      <c r="Z68" s="56"/>
      <c r="AA68" s="52" t="s">
        <v>154</v>
      </c>
      <c r="AB68" s="52" t="s">
        <v>154</v>
      </c>
    </row>
    <row r="69" spans="1:28" ht="24.75" x14ac:dyDescent="0.25">
      <c r="A69" s="51" t="s">
        <v>1357</v>
      </c>
      <c r="B69" s="52" t="s">
        <v>594</v>
      </c>
      <c r="C69" s="51" t="s">
        <v>593</v>
      </c>
      <c r="D69" s="51" t="s">
        <v>1358</v>
      </c>
      <c r="E69" s="52" t="s">
        <v>816</v>
      </c>
      <c r="F69" s="51" t="s">
        <v>1359</v>
      </c>
      <c r="G69" s="52" t="s">
        <v>1360</v>
      </c>
      <c r="H69" s="51" t="s">
        <v>1192</v>
      </c>
      <c r="I69" s="52" t="s">
        <v>778</v>
      </c>
      <c r="J69" s="52" t="s">
        <v>779</v>
      </c>
      <c r="K69" s="52" t="s">
        <v>1301</v>
      </c>
      <c r="L69" s="108">
        <v>0</v>
      </c>
      <c r="M69" s="108">
        <v>0</v>
      </c>
      <c r="N69" s="108">
        <v>0</v>
      </c>
      <c r="O69" s="108">
        <v>0</v>
      </c>
      <c r="P69" s="108">
        <v>0</v>
      </c>
      <c r="Q69" s="108">
        <v>0</v>
      </c>
      <c r="R69" s="108">
        <v>0</v>
      </c>
      <c r="S69" s="112">
        <v>0</v>
      </c>
      <c r="T69" s="112">
        <v>0</v>
      </c>
      <c r="U69" s="52" t="s">
        <v>781</v>
      </c>
      <c r="V69" s="52" t="s">
        <v>120</v>
      </c>
      <c r="W69" s="56"/>
      <c r="X69" s="52" t="s">
        <v>154</v>
      </c>
      <c r="Y69" s="52" t="s">
        <v>52</v>
      </c>
      <c r="Z69" s="56"/>
      <c r="AA69" s="52" t="s">
        <v>154</v>
      </c>
      <c r="AB69" s="52" t="s">
        <v>154</v>
      </c>
    </row>
    <row r="70" spans="1:28" ht="24.75" x14ac:dyDescent="0.25">
      <c r="A70" s="51" t="s">
        <v>1361</v>
      </c>
      <c r="B70" s="52" t="s">
        <v>594</v>
      </c>
      <c r="C70" s="51" t="s">
        <v>593</v>
      </c>
      <c r="D70" s="51" t="s">
        <v>1362</v>
      </c>
      <c r="E70" s="52" t="s">
        <v>816</v>
      </c>
      <c r="F70" s="51" t="s">
        <v>159</v>
      </c>
      <c r="G70" s="51" t="s">
        <v>1363</v>
      </c>
      <c r="H70" s="51" t="s">
        <v>1192</v>
      </c>
      <c r="I70" s="52" t="s">
        <v>778</v>
      </c>
      <c r="J70" s="52" t="s">
        <v>779</v>
      </c>
      <c r="K70" s="52" t="s">
        <v>827</v>
      </c>
      <c r="L70" s="108">
        <v>0</v>
      </c>
      <c r="M70" s="108">
        <v>0</v>
      </c>
      <c r="N70" s="108">
        <v>0</v>
      </c>
      <c r="O70" s="108">
        <v>0</v>
      </c>
      <c r="P70" s="108">
        <v>0</v>
      </c>
      <c r="Q70" s="108">
        <v>0</v>
      </c>
      <c r="R70" s="108">
        <v>0</v>
      </c>
      <c r="S70" s="112">
        <v>0</v>
      </c>
      <c r="T70" s="112">
        <v>0</v>
      </c>
      <c r="U70" s="52" t="s">
        <v>781</v>
      </c>
      <c r="V70" s="52" t="s">
        <v>120</v>
      </c>
      <c r="W70" s="56"/>
      <c r="X70" s="52" t="s">
        <v>154</v>
      </c>
      <c r="Y70" s="52" t="s">
        <v>62</v>
      </c>
      <c r="Z70" s="56"/>
      <c r="AA70" s="52" t="s">
        <v>154</v>
      </c>
      <c r="AB70" s="52" t="s">
        <v>154</v>
      </c>
    </row>
    <row r="71" spans="1:28" ht="24.75" x14ac:dyDescent="0.25">
      <c r="A71" s="51" t="s">
        <v>1364</v>
      </c>
      <c r="B71" s="52" t="s">
        <v>594</v>
      </c>
      <c r="C71" s="51" t="s">
        <v>593</v>
      </c>
      <c r="D71" s="51" t="s">
        <v>1365</v>
      </c>
      <c r="E71" s="52" t="s">
        <v>816</v>
      </c>
      <c r="F71" s="51" t="s">
        <v>152</v>
      </c>
      <c r="G71" s="51" t="s">
        <v>1366</v>
      </c>
      <c r="H71" s="51" t="s">
        <v>1192</v>
      </c>
      <c r="I71" s="52" t="s">
        <v>778</v>
      </c>
      <c r="J71" s="52" t="s">
        <v>779</v>
      </c>
      <c r="K71" s="52" t="s">
        <v>1367</v>
      </c>
      <c r="L71" s="108">
        <v>0</v>
      </c>
      <c r="M71" s="108">
        <v>0</v>
      </c>
      <c r="N71" s="108">
        <v>0</v>
      </c>
      <c r="O71" s="108">
        <v>0</v>
      </c>
      <c r="P71" s="108">
        <v>0</v>
      </c>
      <c r="Q71" s="108">
        <v>0</v>
      </c>
      <c r="R71" s="108">
        <v>0</v>
      </c>
      <c r="S71" s="112">
        <v>0</v>
      </c>
      <c r="T71" s="112">
        <v>0</v>
      </c>
      <c r="U71" s="52" t="s">
        <v>781</v>
      </c>
      <c r="V71" s="52" t="s">
        <v>120</v>
      </c>
      <c r="W71" s="56"/>
      <c r="X71" s="52" t="s">
        <v>154</v>
      </c>
      <c r="Y71" s="52" t="s">
        <v>57</v>
      </c>
      <c r="Z71" s="56"/>
      <c r="AA71" s="52" t="s">
        <v>154</v>
      </c>
      <c r="AB71" s="52" t="s">
        <v>154</v>
      </c>
    </row>
    <row r="72" spans="1:28" ht="24.75" x14ac:dyDescent="0.25">
      <c r="A72" s="51" t="s">
        <v>1368</v>
      </c>
      <c r="B72" s="52" t="s">
        <v>594</v>
      </c>
      <c r="C72" s="51" t="s">
        <v>593</v>
      </c>
      <c r="D72" s="51" t="s">
        <v>1369</v>
      </c>
      <c r="E72" s="52" t="s">
        <v>816</v>
      </c>
      <c r="F72" s="51" t="s">
        <v>144</v>
      </c>
      <c r="G72" s="52" t="s">
        <v>1370</v>
      </c>
      <c r="H72" s="51" t="s">
        <v>1192</v>
      </c>
      <c r="I72" s="52" t="s">
        <v>778</v>
      </c>
      <c r="J72" s="52" t="s">
        <v>779</v>
      </c>
      <c r="K72" s="52" t="s">
        <v>1371</v>
      </c>
      <c r="L72" s="108">
        <v>0</v>
      </c>
      <c r="M72" s="108">
        <v>0</v>
      </c>
      <c r="N72" s="108">
        <v>0</v>
      </c>
      <c r="O72" s="108">
        <v>0</v>
      </c>
      <c r="P72" s="108">
        <v>0</v>
      </c>
      <c r="Q72" s="108">
        <v>0</v>
      </c>
      <c r="R72" s="108">
        <v>0</v>
      </c>
      <c r="S72" s="112">
        <v>0</v>
      </c>
      <c r="T72" s="112">
        <v>0</v>
      </c>
      <c r="U72" s="52" t="s">
        <v>781</v>
      </c>
      <c r="V72" s="52" t="s">
        <v>120</v>
      </c>
      <c r="W72" s="56"/>
      <c r="X72" s="52" t="s">
        <v>154</v>
      </c>
      <c r="Y72" s="52" t="s">
        <v>52</v>
      </c>
      <c r="Z72" s="56"/>
      <c r="AA72" s="52" t="s">
        <v>154</v>
      </c>
      <c r="AB72" s="52" t="s">
        <v>154</v>
      </c>
    </row>
    <row r="73" spans="1:28" ht="24.75" x14ac:dyDescent="0.25">
      <c r="A73" s="51" t="s">
        <v>1372</v>
      </c>
      <c r="B73" s="52" t="s">
        <v>594</v>
      </c>
      <c r="C73" s="51" t="s">
        <v>593</v>
      </c>
      <c r="D73" s="51" t="s">
        <v>1373</v>
      </c>
      <c r="E73" s="52" t="s">
        <v>816</v>
      </c>
      <c r="F73" s="51" t="s">
        <v>1374</v>
      </c>
      <c r="G73" s="52" t="s">
        <v>1375</v>
      </c>
      <c r="H73" s="51" t="s">
        <v>1192</v>
      </c>
      <c r="I73" s="52" t="s">
        <v>778</v>
      </c>
      <c r="J73" s="52" t="s">
        <v>779</v>
      </c>
      <c r="K73" s="52" t="s">
        <v>1376</v>
      </c>
      <c r="L73" s="108">
        <v>0</v>
      </c>
      <c r="M73" s="108">
        <v>0</v>
      </c>
      <c r="N73" s="108">
        <v>0</v>
      </c>
      <c r="O73" s="108">
        <v>0</v>
      </c>
      <c r="P73" s="108">
        <v>0</v>
      </c>
      <c r="Q73" s="108">
        <v>0</v>
      </c>
      <c r="R73" s="108">
        <v>0</v>
      </c>
      <c r="S73" s="112">
        <v>0</v>
      </c>
      <c r="T73" s="112">
        <v>0</v>
      </c>
      <c r="U73" s="52" t="s">
        <v>781</v>
      </c>
      <c r="V73" s="52" t="s">
        <v>120</v>
      </c>
      <c r="W73" s="56"/>
      <c r="X73" s="52" t="s">
        <v>154</v>
      </c>
      <c r="Y73" s="52" t="s">
        <v>52</v>
      </c>
      <c r="Z73" s="56"/>
      <c r="AA73" s="52" t="s">
        <v>154</v>
      </c>
      <c r="AB73" s="52" t="s">
        <v>154</v>
      </c>
    </row>
    <row r="74" spans="1:28" ht="24.75" x14ac:dyDescent="0.25">
      <c r="A74" s="51" t="s">
        <v>1377</v>
      </c>
      <c r="B74" s="52" t="s">
        <v>594</v>
      </c>
      <c r="C74" s="51" t="s">
        <v>593</v>
      </c>
      <c r="D74" s="51" t="s">
        <v>1378</v>
      </c>
      <c r="E74" s="52" t="s">
        <v>816</v>
      </c>
      <c r="F74" s="51" t="s">
        <v>1379</v>
      </c>
      <c r="G74" s="52" t="s">
        <v>1380</v>
      </c>
      <c r="H74" s="51" t="s">
        <v>1192</v>
      </c>
      <c r="I74" s="52" t="s">
        <v>778</v>
      </c>
      <c r="J74" s="52" t="s">
        <v>779</v>
      </c>
      <c r="K74" s="52" t="s">
        <v>1381</v>
      </c>
      <c r="L74" s="108">
        <v>0</v>
      </c>
      <c r="M74" s="108">
        <v>0</v>
      </c>
      <c r="N74" s="108">
        <v>0</v>
      </c>
      <c r="O74" s="108">
        <v>0</v>
      </c>
      <c r="P74" s="108">
        <v>0</v>
      </c>
      <c r="Q74" s="108">
        <v>0</v>
      </c>
      <c r="R74" s="108">
        <v>0</v>
      </c>
      <c r="S74" s="112">
        <v>0</v>
      </c>
      <c r="T74" s="112">
        <v>0</v>
      </c>
      <c r="U74" s="52" t="s">
        <v>781</v>
      </c>
      <c r="V74" s="52" t="s">
        <v>120</v>
      </c>
      <c r="W74" s="56"/>
      <c r="X74" s="52" t="s">
        <v>154</v>
      </c>
      <c r="Y74" s="52" t="s">
        <v>52</v>
      </c>
      <c r="Z74" s="56"/>
      <c r="AA74" s="52" t="s">
        <v>154</v>
      </c>
      <c r="AB74" s="52" t="s">
        <v>154</v>
      </c>
    </row>
    <row r="75" spans="1:28" ht="24.75" x14ac:dyDescent="0.25">
      <c r="A75" s="51" t="s">
        <v>1382</v>
      </c>
      <c r="B75" s="52" t="s">
        <v>594</v>
      </c>
      <c r="C75" s="51" t="s">
        <v>593</v>
      </c>
      <c r="D75" s="51" t="s">
        <v>1383</v>
      </c>
      <c r="E75" s="52" t="s">
        <v>816</v>
      </c>
      <c r="F75" s="51" t="s">
        <v>1384</v>
      </c>
      <c r="G75" s="51" t="s">
        <v>1385</v>
      </c>
      <c r="H75" s="51" t="s">
        <v>1192</v>
      </c>
      <c r="I75" s="52" t="s">
        <v>778</v>
      </c>
      <c r="J75" s="52" t="s">
        <v>779</v>
      </c>
      <c r="K75" s="52" t="s">
        <v>1221</v>
      </c>
      <c r="L75" s="108">
        <v>0</v>
      </c>
      <c r="M75" s="108">
        <v>0</v>
      </c>
      <c r="N75" s="108">
        <v>0</v>
      </c>
      <c r="O75" s="108">
        <v>0</v>
      </c>
      <c r="P75" s="108">
        <v>0</v>
      </c>
      <c r="Q75" s="108">
        <v>0</v>
      </c>
      <c r="R75" s="108">
        <v>0</v>
      </c>
      <c r="S75" s="112">
        <v>0</v>
      </c>
      <c r="T75" s="112">
        <v>0</v>
      </c>
      <c r="U75" s="52" t="s">
        <v>781</v>
      </c>
      <c r="V75" s="52" t="s">
        <v>120</v>
      </c>
      <c r="W75" s="56"/>
      <c r="X75" s="52" t="s">
        <v>154</v>
      </c>
      <c r="Y75" s="52" t="s">
        <v>52</v>
      </c>
      <c r="Z75" s="56"/>
      <c r="AA75" s="52" t="s">
        <v>154</v>
      </c>
      <c r="AB75" s="52" t="s">
        <v>154</v>
      </c>
    </row>
    <row r="76" spans="1:28" ht="24.75" x14ac:dyDescent="0.25">
      <c r="A76" s="51" t="s">
        <v>1386</v>
      </c>
      <c r="B76" s="52" t="s">
        <v>594</v>
      </c>
      <c r="C76" s="51" t="s">
        <v>593</v>
      </c>
      <c r="D76" s="51" t="s">
        <v>1387</v>
      </c>
      <c r="E76" s="52" t="s">
        <v>816</v>
      </c>
      <c r="F76" s="51" t="s">
        <v>139</v>
      </c>
      <c r="G76" s="52" t="s">
        <v>1388</v>
      </c>
      <c r="H76" s="51" t="s">
        <v>1192</v>
      </c>
      <c r="I76" s="52" t="s">
        <v>778</v>
      </c>
      <c r="J76" s="52" t="s">
        <v>779</v>
      </c>
      <c r="K76" s="52" t="s">
        <v>1389</v>
      </c>
      <c r="L76" s="108">
        <v>0</v>
      </c>
      <c r="M76" s="108">
        <v>0</v>
      </c>
      <c r="N76" s="108">
        <v>0</v>
      </c>
      <c r="O76" s="108">
        <v>0</v>
      </c>
      <c r="P76" s="108">
        <v>0</v>
      </c>
      <c r="Q76" s="108">
        <v>0</v>
      </c>
      <c r="R76" s="108">
        <v>0</v>
      </c>
      <c r="S76" s="112">
        <v>0</v>
      </c>
      <c r="T76" s="112">
        <v>0</v>
      </c>
      <c r="U76" s="52" t="s">
        <v>781</v>
      </c>
      <c r="V76" s="52" t="s">
        <v>120</v>
      </c>
      <c r="W76" s="56"/>
      <c r="X76" s="52" t="s">
        <v>154</v>
      </c>
      <c r="Y76" s="52" t="s">
        <v>52</v>
      </c>
      <c r="Z76" s="56"/>
      <c r="AA76" s="52" t="s">
        <v>154</v>
      </c>
      <c r="AB76" s="52" t="s">
        <v>154</v>
      </c>
    </row>
    <row r="77" spans="1:28" ht="24.75" x14ac:dyDescent="0.25">
      <c r="A77" s="51" t="s">
        <v>1390</v>
      </c>
      <c r="B77" s="52" t="s">
        <v>594</v>
      </c>
      <c r="C77" s="51" t="s">
        <v>593</v>
      </c>
      <c r="D77" s="51" t="s">
        <v>1391</v>
      </c>
      <c r="E77" s="52" t="s">
        <v>816</v>
      </c>
      <c r="F77" s="51" t="s">
        <v>164</v>
      </c>
      <c r="G77" s="51" t="s">
        <v>1392</v>
      </c>
      <c r="H77" s="51" t="s">
        <v>1192</v>
      </c>
      <c r="I77" s="52" t="s">
        <v>778</v>
      </c>
      <c r="J77" s="52" t="s">
        <v>779</v>
      </c>
      <c r="K77" s="52" t="s">
        <v>1393</v>
      </c>
      <c r="L77" s="108">
        <v>0</v>
      </c>
      <c r="M77" s="108">
        <v>0</v>
      </c>
      <c r="N77" s="108">
        <v>0</v>
      </c>
      <c r="O77" s="108">
        <v>0</v>
      </c>
      <c r="P77" s="108">
        <v>0</v>
      </c>
      <c r="Q77" s="108">
        <v>0</v>
      </c>
      <c r="R77" s="108">
        <v>0</v>
      </c>
      <c r="S77" s="112">
        <v>0</v>
      </c>
      <c r="T77" s="112">
        <v>0</v>
      </c>
      <c r="U77" s="52" t="s">
        <v>781</v>
      </c>
      <c r="V77" s="52" t="s">
        <v>120</v>
      </c>
      <c r="W77" s="56"/>
      <c r="X77" s="52" t="s">
        <v>154</v>
      </c>
      <c r="Y77" s="52" t="s">
        <v>154</v>
      </c>
      <c r="Z77" s="56"/>
      <c r="AA77" s="52" t="s">
        <v>154</v>
      </c>
      <c r="AB77" s="52" t="s">
        <v>154</v>
      </c>
    </row>
    <row r="78" spans="1:28" ht="24.75" x14ac:dyDescent="0.25">
      <c r="A78" s="51" t="s">
        <v>1394</v>
      </c>
      <c r="B78" s="52" t="s">
        <v>594</v>
      </c>
      <c r="C78" s="51" t="s">
        <v>593</v>
      </c>
      <c r="D78" s="51" t="s">
        <v>1395</v>
      </c>
      <c r="E78" s="52" t="s">
        <v>816</v>
      </c>
      <c r="F78" s="51" t="s">
        <v>96</v>
      </c>
      <c r="G78" s="51" t="s">
        <v>1396</v>
      </c>
      <c r="H78" s="51" t="s">
        <v>1192</v>
      </c>
      <c r="I78" s="52" t="s">
        <v>778</v>
      </c>
      <c r="J78" s="52" t="s">
        <v>779</v>
      </c>
      <c r="K78" s="52" t="s">
        <v>1397</v>
      </c>
      <c r="L78" s="108">
        <v>0</v>
      </c>
      <c r="M78" s="108">
        <v>0</v>
      </c>
      <c r="N78" s="108">
        <v>0</v>
      </c>
      <c r="O78" s="108">
        <v>0</v>
      </c>
      <c r="P78" s="108">
        <v>0</v>
      </c>
      <c r="Q78" s="108">
        <v>0</v>
      </c>
      <c r="R78" s="108">
        <v>0</v>
      </c>
      <c r="S78" s="112">
        <v>0</v>
      </c>
      <c r="T78" s="112">
        <v>0</v>
      </c>
      <c r="U78" s="52" t="s">
        <v>781</v>
      </c>
      <c r="V78" s="52" t="s">
        <v>120</v>
      </c>
      <c r="W78" s="56"/>
      <c r="X78" s="52" t="s">
        <v>154</v>
      </c>
      <c r="Y78" s="52" t="s">
        <v>52</v>
      </c>
      <c r="Z78" s="56"/>
      <c r="AA78" s="52" t="s">
        <v>154</v>
      </c>
      <c r="AB78" s="52" t="s">
        <v>154</v>
      </c>
    </row>
    <row r="79" spans="1:28" ht="24.75" x14ac:dyDescent="0.25">
      <c r="A79" s="51" t="s">
        <v>1398</v>
      </c>
      <c r="B79" s="52" t="s">
        <v>594</v>
      </c>
      <c r="C79" s="51" t="s">
        <v>593</v>
      </c>
      <c r="D79" s="51" t="s">
        <v>1399</v>
      </c>
      <c r="E79" s="52" t="s">
        <v>816</v>
      </c>
      <c r="F79" s="51" t="s">
        <v>1400</v>
      </c>
      <c r="G79" s="51" t="s">
        <v>1401</v>
      </c>
      <c r="H79" s="51" t="s">
        <v>1192</v>
      </c>
      <c r="I79" s="52" t="s">
        <v>778</v>
      </c>
      <c r="J79" s="52" t="s">
        <v>779</v>
      </c>
      <c r="K79" s="52" t="s">
        <v>853</v>
      </c>
      <c r="L79" s="108">
        <v>0</v>
      </c>
      <c r="M79" s="108">
        <v>0</v>
      </c>
      <c r="N79" s="108">
        <v>0</v>
      </c>
      <c r="O79" s="108">
        <v>0</v>
      </c>
      <c r="P79" s="108">
        <v>0</v>
      </c>
      <c r="Q79" s="108">
        <v>0</v>
      </c>
      <c r="R79" s="108">
        <v>0</v>
      </c>
      <c r="S79" s="112">
        <v>0</v>
      </c>
      <c r="T79" s="112">
        <v>0</v>
      </c>
      <c r="U79" s="52" t="s">
        <v>781</v>
      </c>
      <c r="V79" s="52" t="s">
        <v>120</v>
      </c>
      <c r="W79" s="56"/>
      <c r="X79" s="52" t="s">
        <v>154</v>
      </c>
      <c r="Y79" s="52" t="s">
        <v>52</v>
      </c>
      <c r="Z79" s="56"/>
      <c r="AA79" s="52" t="s">
        <v>154</v>
      </c>
      <c r="AB79" s="52" t="s">
        <v>154</v>
      </c>
    </row>
    <row r="80" spans="1:28" ht="33" x14ac:dyDescent="0.25">
      <c r="A80" s="51" t="s">
        <v>1402</v>
      </c>
      <c r="B80" s="52" t="s">
        <v>594</v>
      </c>
      <c r="C80" s="51" t="s">
        <v>593</v>
      </c>
      <c r="D80" s="51" t="s">
        <v>1403</v>
      </c>
      <c r="E80" s="52" t="s">
        <v>116</v>
      </c>
      <c r="F80" s="51" t="s">
        <v>6</v>
      </c>
      <c r="G80" s="51" t="s">
        <v>784</v>
      </c>
      <c r="H80" s="51" t="s">
        <v>1192</v>
      </c>
      <c r="I80" s="52" t="s">
        <v>778</v>
      </c>
      <c r="J80" s="52" t="s">
        <v>779</v>
      </c>
      <c r="K80" s="52" t="s">
        <v>787</v>
      </c>
      <c r="L80" s="108">
        <v>0</v>
      </c>
      <c r="M80" s="108">
        <v>28000</v>
      </c>
      <c r="N80" s="108">
        <v>28000</v>
      </c>
      <c r="O80" s="108">
        <v>28000</v>
      </c>
      <c r="P80" s="108">
        <v>0</v>
      </c>
      <c r="Q80" s="108">
        <v>28000</v>
      </c>
      <c r="R80" s="108">
        <v>28000</v>
      </c>
      <c r="S80" s="109">
        <v>100</v>
      </c>
      <c r="T80" s="109">
        <v>100</v>
      </c>
      <c r="U80" s="52" t="s">
        <v>781</v>
      </c>
      <c r="V80" s="52" t="s">
        <v>117</v>
      </c>
      <c r="W80" s="56"/>
      <c r="X80" s="52" t="s">
        <v>118</v>
      </c>
      <c r="Y80" s="52" t="s">
        <v>57</v>
      </c>
      <c r="Z80" s="56"/>
      <c r="AA80" s="52" t="s">
        <v>57</v>
      </c>
      <c r="AB80" s="52" t="s">
        <v>57</v>
      </c>
    </row>
    <row r="81" spans="1:28" ht="24.75" x14ac:dyDescent="0.25">
      <c r="A81" s="51" t="s">
        <v>1404</v>
      </c>
      <c r="B81" s="52" t="s">
        <v>594</v>
      </c>
      <c r="C81" s="51" t="s">
        <v>593</v>
      </c>
      <c r="D81" s="51" t="s">
        <v>1405</v>
      </c>
      <c r="E81" s="52" t="s">
        <v>816</v>
      </c>
      <c r="F81" s="51" t="s">
        <v>145</v>
      </c>
      <c r="G81" s="52" t="s">
        <v>1406</v>
      </c>
      <c r="H81" s="51" t="s">
        <v>1192</v>
      </c>
      <c r="I81" s="52" t="s">
        <v>778</v>
      </c>
      <c r="J81" s="52" t="s">
        <v>779</v>
      </c>
      <c r="K81" s="52" t="s">
        <v>1407</v>
      </c>
      <c r="L81" s="108">
        <v>0</v>
      </c>
      <c r="M81" s="108">
        <v>0</v>
      </c>
      <c r="N81" s="108">
        <v>0</v>
      </c>
      <c r="O81" s="108">
        <v>0</v>
      </c>
      <c r="P81" s="108">
        <v>0</v>
      </c>
      <c r="Q81" s="108">
        <v>0</v>
      </c>
      <c r="R81" s="108">
        <v>0</v>
      </c>
      <c r="S81" s="112">
        <v>0</v>
      </c>
      <c r="T81" s="112">
        <v>0</v>
      </c>
      <c r="U81" s="52" t="s">
        <v>781</v>
      </c>
      <c r="V81" s="52" t="s">
        <v>120</v>
      </c>
      <c r="W81" s="56"/>
      <c r="X81" s="52" t="s">
        <v>154</v>
      </c>
      <c r="Y81" s="52" t="s">
        <v>52</v>
      </c>
      <c r="Z81" s="56"/>
      <c r="AA81" s="52" t="s">
        <v>154</v>
      </c>
      <c r="AB81" s="52" t="s">
        <v>154</v>
      </c>
    </row>
    <row r="82" spans="1:28" ht="24.75" x14ac:dyDescent="0.25">
      <c r="A82" s="51" t="s">
        <v>1408</v>
      </c>
      <c r="B82" s="52" t="s">
        <v>594</v>
      </c>
      <c r="C82" s="51" t="s">
        <v>593</v>
      </c>
      <c r="D82" s="51" t="s">
        <v>1409</v>
      </c>
      <c r="E82" s="52" t="s">
        <v>816</v>
      </c>
      <c r="F82" s="51" t="s">
        <v>85</v>
      </c>
      <c r="G82" s="51" t="s">
        <v>1410</v>
      </c>
      <c r="H82" s="51" t="s">
        <v>1192</v>
      </c>
      <c r="I82" s="52" t="s">
        <v>778</v>
      </c>
      <c r="J82" s="52" t="s">
        <v>779</v>
      </c>
      <c r="K82" s="52" t="s">
        <v>1376</v>
      </c>
      <c r="L82" s="108">
        <v>0</v>
      </c>
      <c r="M82" s="108">
        <v>0</v>
      </c>
      <c r="N82" s="108">
        <v>0</v>
      </c>
      <c r="O82" s="108">
        <v>0</v>
      </c>
      <c r="P82" s="108">
        <v>0</v>
      </c>
      <c r="Q82" s="108">
        <v>0</v>
      </c>
      <c r="R82" s="108">
        <v>0</v>
      </c>
      <c r="S82" s="112">
        <v>0</v>
      </c>
      <c r="T82" s="112">
        <v>0</v>
      </c>
      <c r="U82" s="52" t="s">
        <v>781</v>
      </c>
      <c r="V82" s="52" t="s">
        <v>120</v>
      </c>
      <c r="W82" s="56"/>
      <c r="X82" s="52" t="s">
        <v>154</v>
      </c>
      <c r="Y82" s="52" t="s">
        <v>57</v>
      </c>
      <c r="Z82" s="56"/>
      <c r="AA82" s="52" t="s">
        <v>154</v>
      </c>
      <c r="AB82" s="52" t="s">
        <v>154</v>
      </c>
    </row>
    <row r="83" spans="1:28" ht="24.75" x14ac:dyDescent="0.25">
      <c r="A83" s="51" t="s">
        <v>1411</v>
      </c>
      <c r="B83" s="52" t="s">
        <v>594</v>
      </c>
      <c r="C83" s="51" t="s">
        <v>593</v>
      </c>
      <c r="D83" s="51" t="s">
        <v>1412</v>
      </c>
      <c r="E83" s="52" t="s">
        <v>816</v>
      </c>
      <c r="F83" s="51" t="s">
        <v>90</v>
      </c>
      <c r="G83" s="51" t="s">
        <v>1413</v>
      </c>
      <c r="H83" s="51" t="s">
        <v>1192</v>
      </c>
      <c r="I83" s="52" t="s">
        <v>778</v>
      </c>
      <c r="J83" s="52" t="s">
        <v>779</v>
      </c>
      <c r="K83" s="52" t="s">
        <v>1414</v>
      </c>
      <c r="L83" s="108">
        <v>0</v>
      </c>
      <c r="M83" s="108">
        <v>0</v>
      </c>
      <c r="N83" s="108">
        <v>0</v>
      </c>
      <c r="O83" s="108">
        <v>0</v>
      </c>
      <c r="P83" s="108">
        <v>0</v>
      </c>
      <c r="Q83" s="108">
        <v>0</v>
      </c>
      <c r="R83" s="108">
        <v>0</v>
      </c>
      <c r="S83" s="112">
        <v>0</v>
      </c>
      <c r="T83" s="112">
        <v>0</v>
      </c>
      <c r="U83" s="52" t="s">
        <v>781</v>
      </c>
      <c r="V83" s="52" t="s">
        <v>120</v>
      </c>
      <c r="W83" s="56"/>
      <c r="X83" s="52" t="s">
        <v>154</v>
      </c>
      <c r="Y83" s="52" t="s">
        <v>52</v>
      </c>
      <c r="Z83" s="56"/>
      <c r="AA83" s="52" t="s">
        <v>154</v>
      </c>
      <c r="AB83" s="52" t="s">
        <v>154</v>
      </c>
    </row>
    <row r="84" spans="1:28" ht="24.75" x14ac:dyDescent="0.25">
      <c r="A84" s="51" t="s">
        <v>1415</v>
      </c>
      <c r="B84" s="52" t="s">
        <v>594</v>
      </c>
      <c r="C84" s="51" t="s">
        <v>593</v>
      </c>
      <c r="D84" s="51" t="s">
        <v>1416</v>
      </c>
      <c r="E84" s="52" t="s">
        <v>816</v>
      </c>
      <c r="F84" s="51" t="s">
        <v>162</v>
      </c>
      <c r="G84" s="51" t="s">
        <v>1417</v>
      </c>
      <c r="H84" s="51" t="s">
        <v>1192</v>
      </c>
      <c r="I84" s="52" t="s">
        <v>778</v>
      </c>
      <c r="J84" s="52" t="s">
        <v>779</v>
      </c>
      <c r="K84" s="52" t="s">
        <v>1331</v>
      </c>
      <c r="L84" s="108">
        <v>0</v>
      </c>
      <c r="M84" s="108">
        <v>0</v>
      </c>
      <c r="N84" s="108">
        <v>0</v>
      </c>
      <c r="O84" s="108">
        <v>0</v>
      </c>
      <c r="P84" s="108">
        <v>0</v>
      </c>
      <c r="Q84" s="108">
        <v>0</v>
      </c>
      <c r="R84" s="108">
        <v>0</v>
      </c>
      <c r="S84" s="112">
        <v>0</v>
      </c>
      <c r="T84" s="112">
        <v>0</v>
      </c>
      <c r="U84" s="52" t="s">
        <v>781</v>
      </c>
      <c r="V84" s="52" t="s">
        <v>120</v>
      </c>
      <c r="W84" s="56"/>
      <c r="X84" s="52" t="s">
        <v>154</v>
      </c>
      <c r="Y84" s="52" t="s">
        <v>154</v>
      </c>
      <c r="Z84" s="56"/>
      <c r="AA84" s="52" t="s">
        <v>154</v>
      </c>
      <c r="AB84" s="52" t="s">
        <v>154</v>
      </c>
    </row>
    <row r="85" spans="1:28" x14ac:dyDescent="0.25">
      <c r="A85" s="87" t="s">
        <v>1086</v>
      </c>
      <c r="B85" s="88"/>
      <c r="C85" s="88"/>
      <c r="D85" s="88"/>
      <c r="E85" s="88"/>
      <c r="F85" s="88"/>
      <c r="G85" s="88"/>
      <c r="H85" s="88"/>
      <c r="I85" s="88"/>
      <c r="J85" s="88"/>
      <c r="K85" s="88"/>
      <c r="L85" s="108">
        <v>300000.00000000006</v>
      </c>
      <c r="M85" s="108">
        <v>139975.88000000003</v>
      </c>
      <c r="N85" s="108">
        <v>139975.88000000003</v>
      </c>
      <c r="O85" s="108">
        <v>119975.88</v>
      </c>
      <c r="P85" s="108">
        <v>20000</v>
      </c>
      <c r="Q85" s="108">
        <v>139975.88000000003</v>
      </c>
      <c r="R85" s="108">
        <v>139975.88000000003</v>
      </c>
      <c r="S85" s="111"/>
      <c r="T85" s="111"/>
      <c r="U85" s="56"/>
      <c r="V85" s="56"/>
      <c r="W85" s="56"/>
      <c r="X85" s="56"/>
      <c r="Y85" s="56"/>
      <c r="Z85" s="56"/>
      <c r="AA85" s="56"/>
      <c r="AB85" s="56"/>
    </row>
    <row r="86" spans="1:28" x14ac:dyDescent="0.25">
      <c r="A86" s="116" t="s">
        <v>585</v>
      </c>
      <c r="B86" s="117"/>
      <c r="C86" s="117"/>
      <c r="D86" s="117"/>
      <c r="E86" s="117"/>
      <c r="F86" s="117"/>
      <c r="G86" s="117"/>
      <c r="H86" s="117"/>
      <c r="I86" s="117"/>
      <c r="J86" s="117"/>
      <c r="K86" s="117"/>
      <c r="L86" s="117"/>
      <c r="M86" s="117"/>
      <c r="N86" s="117"/>
      <c r="O86" s="117"/>
      <c r="P86" s="117"/>
      <c r="Q86" s="117"/>
      <c r="R86" s="117"/>
      <c r="S86" s="117"/>
      <c r="T86" s="117"/>
      <c r="U86" s="117"/>
      <c r="V86" s="117"/>
      <c r="W86" s="117"/>
      <c r="X86" s="117"/>
      <c r="Y86" s="117"/>
      <c r="Z86" s="117"/>
      <c r="AA86" s="117"/>
      <c r="AB86" s="117"/>
    </row>
    <row r="87" spans="1:28" ht="24.75" x14ac:dyDescent="0.25">
      <c r="A87" s="51" t="s">
        <v>1418</v>
      </c>
      <c r="B87" s="52" t="s">
        <v>604</v>
      </c>
      <c r="C87" s="51" t="s">
        <v>585</v>
      </c>
      <c r="D87" s="51" t="s">
        <v>174</v>
      </c>
      <c r="E87" s="52" t="s">
        <v>171</v>
      </c>
      <c r="F87" s="51" t="s">
        <v>6</v>
      </c>
      <c r="G87" s="51" t="s">
        <v>784</v>
      </c>
      <c r="H87" s="51" t="s">
        <v>1192</v>
      </c>
      <c r="I87" s="52" t="s">
        <v>778</v>
      </c>
      <c r="J87" s="52" t="s">
        <v>779</v>
      </c>
      <c r="K87" s="52" t="s">
        <v>1419</v>
      </c>
      <c r="L87" s="108">
        <v>0</v>
      </c>
      <c r="M87" s="108">
        <v>32317</v>
      </c>
      <c r="N87" s="108">
        <v>32317</v>
      </c>
      <c r="O87" s="108">
        <v>32317</v>
      </c>
      <c r="P87" s="108">
        <v>0</v>
      </c>
      <c r="Q87" s="108">
        <v>32317</v>
      </c>
      <c r="R87" s="108">
        <v>32317</v>
      </c>
      <c r="S87" s="109">
        <v>100</v>
      </c>
      <c r="T87" s="109">
        <v>100</v>
      </c>
      <c r="U87" s="52" t="s">
        <v>781</v>
      </c>
      <c r="V87" s="52" t="s">
        <v>7</v>
      </c>
      <c r="W87" s="56"/>
      <c r="X87" s="52" t="s">
        <v>120</v>
      </c>
      <c r="Y87" s="52" t="s">
        <v>13</v>
      </c>
      <c r="Z87" s="56"/>
      <c r="AA87" s="52" t="s">
        <v>33</v>
      </c>
      <c r="AB87" s="52" t="s">
        <v>33</v>
      </c>
    </row>
    <row r="88" spans="1:28" ht="24.75" x14ac:dyDescent="0.25">
      <c r="A88" s="51" t="s">
        <v>1420</v>
      </c>
      <c r="B88" s="52" t="s">
        <v>604</v>
      </c>
      <c r="C88" s="51" t="s">
        <v>585</v>
      </c>
      <c r="D88" s="51" t="s">
        <v>170</v>
      </c>
      <c r="E88" s="52" t="s">
        <v>171</v>
      </c>
      <c r="F88" s="51" t="s">
        <v>126</v>
      </c>
      <c r="G88" s="51" t="s">
        <v>869</v>
      </c>
      <c r="H88" s="51" t="s">
        <v>1192</v>
      </c>
      <c r="I88" s="52" t="s">
        <v>778</v>
      </c>
      <c r="J88" s="52" t="s">
        <v>779</v>
      </c>
      <c r="K88" s="52" t="s">
        <v>1419</v>
      </c>
      <c r="L88" s="108">
        <v>0</v>
      </c>
      <c r="M88" s="108">
        <v>32317</v>
      </c>
      <c r="N88" s="108">
        <v>32317</v>
      </c>
      <c r="O88" s="108">
        <v>32317</v>
      </c>
      <c r="P88" s="108">
        <v>0</v>
      </c>
      <c r="Q88" s="108">
        <v>32317</v>
      </c>
      <c r="R88" s="108">
        <v>32317</v>
      </c>
      <c r="S88" s="109">
        <v>100</v>
      </c>
      <c r="T88" s="109">
        <v>100</v>
      </c>
      <c r="U88" s="52" t="s">
        <v>781</v>
      </c>
      <c r="V88" s="52" t="s">
        <v>7</v>
      </c>
      <c r="W88" s="56"/>
      <c r="X88" s="52" t="s">
        <v>120</v>
      </c>
      <c r="Y88" s="52" t="s">
        <v>13</v>
      </c>
      <c r="Z88" s="56"/>
      <c r="AA88" s="52" t="s">
        <v>33</v>
      </c>
      <c r="AB88" s="52" t="s">
        <v>33</v>
      </c>
    </row>
    <row r="89" spans="1:28" ht="24.75" x14ac:dyDescent="0.25">
      <c r="A89" s="51" t="s">
        <v>1421</v>
      </c>
      <c r="B89" s="52" t="s">
        <v>586</v>
      </c>
      <c r="C89" s="51" t="s">
        <v>585</v>
      </c>
      <c r="D89" s="51" t="s">
        <v>175</v>
      </c>
      <c r="E89" s="52" t="s">
        <v>176</v>
      </c>
      <c r="F89" s="51" t="s">
        <v>6</v>
      </c>
      <c r="G89" s="51" t="s">
        <v>784</v>
      </c>
      <c r="H89" s="51" t="s">
        <v>1192</v>
      </c>
      <c r="I89" s="52" t="s">
        <v>778</v>
      </c>
      <c r="J89" s="52" t="s">
        <v>779</v>
      </c>
      <c r="K89" s="52" t="s">
        <v>1422</v>
      </c>
      <c r="L89" s="108">
        <v>0</v>
      </c>
      <c r="M89" s="108">
        <v>42000.000000000007</v>
      </c>
      <c r="N89" s="108">
        <v>42000.000000000007</v>
      </c>
      <c r="O89" s="108">
        <v>42000.000000000007</v>
      </c>
      <c r="P89" s="108">
        <v>0</v>
      </c>
      <c r="Q89" s="108">
        <v>42000.000000000007</v>
      </c>
      <c r="R89" s="108">
        <v>42000.000000000007</v>
      </c>
      <c r="S89" s="109">
        <v>100</v>
      </c>
      <c r="T89" s="109">
        <v>100</v>
      </c>
      <c r="U89" s="52" t="s">
        <v>781</v>
      </c>
      <c r="V89" s="52" t="s">
        <v>36</v>
      </c>
      <c r="W89" s="56"/>
      <c r="X89" s="52" t="s">
        <v>279</v>
      </c>
      <c r="Y89" s="52" t="s">
        <v>169</v>
      </c>
      <c r="Z89" s="56"/>
      <c r="AA89" s="52" t="s">
        <v>265</v>
      </c>
      <c r="AB89" s="52" t="s">
        <v>265</v>
      </c>
    </row>
    <row r="90" spans="1:28" ht="24.75" x14ac:dyDescent="0.25">
      <c r="A90" s="51" t="s">
        <v>1423</v>
      </c>
      <c r="B90" s="52" t="s">
        <v>604</v>
      </c>
      <c r="C90" s="51" t="s">
        <v>585</v>
      </c>
      <c r="D90" s="51" t="s">
        <v>172</v>
      </c>
      <c r="E90" s="52" t="s">
        <v>171</v>
      </c>
      <c r="F90" s="51" t="s">
        <v>173</v>
      </c>
      <c r="G90" s="51" t="s">
        <v>1424</v>
      </c>
      <c r="H90" s="51" t="s">
        <v>1192</v>
      </c>
      <c r="I90" s="52" t="s">
        <v>778</v>
      </c>
      <c r="J90" s="52" t="s">
        <v>779</v>
      </c>
      <c r="K90" s="52" t="s">
        <v>1425</v>
      </c>
      <c r="L90" s="108">
        <v>0</v>
      </c>
      <c r="M90" s="108">
        <v>96951.000000000029</v>
      </c>
      <c r="N90" s="108">
        <v>96951.000000000029</v>
      </c>
      <c r="O90" s="108">
        <v>96951.000000000029</v>
      </c>
      <c r="P90" s="108">
        <v>0</v>
      </c>
      <c r="Q90" s="108">
        <v>96951.000000000029</v>
      </c>
      <c r="R90" s="108">
        <v>96951.000000000029</v>
      </c>
      <c r="S90" s="109">
        <v>100</v>
      </c>
      <c r="T90" s="109">
        <v>100</v>
      </c>
      <c r="U90" s="52" t="s">
        <v>781</v>
      </c>
      <c r="V90" s="52" t="s">
        <v>7</v>
      </c>
      <c r="W90" s="56"/>
      <c r="X90" s="52" t="s">
        <v>120</v>
      </c>
      <c r="Y90" s="52" t="s">
        <v>13</v>
      </c>
      <c r="Z90" s="56"/>
      <c r="AA90" s="52" t="s">
        <v>33</v>
      </c>
      <c r="AB90" s="52" t="s">
        <v>33</v>
      </c>
    </row>
    <row r="91" spans="1:28" x14ac:dyDescent="0.25">
      <c r="A91" s="87" t="s">
        <v>1426</v>
      </c>
      <c r="B91" s="88"/>
      <c r="C91" s="88"/>
      <c r="D91" s="88"/>
      <c r="E91" s="88"/>
      <c r="F91" s="88"/>
      <c r="G91" s="88"/>
      <c r="H91" s="88"/>
      <c r="I91" s="88"/>
      <c r="J91" s="88"/>
      <c r="K91" s="88"/>
      <c r="L91" s="108">
        <v>0</v>
      </c>
      <c r="M91" s="108">
        <v>203585.00000000003</v>
      </c>
      <c r="N91" s="108">
        <v>203585.00000000003</v>
      </c>
      <c r="O91" s="108">
        <v>203585.00000000003</v>
      </c>
      <c r="P91" s="108">
        <v>0</v>
      </c>
      <c r="Q91" s="108">
        <v>203585.00000000003</v>
      </c>
      <c r="R91" s="108">
        <v>203585.00000000003</v>
      </c>
      <c r="S91" s="111"/>
      <c r="T91" s="111"/>
      <c r="U91" s="56"/>
      <c r="V91" s="56"/>
      <c r="W91" s="56"/>
      <c r="X91" s="56"/>
      <c r="Y91" s="56"/>
      <c r="Z91" s="56"/>
      <c r="AA91" s="56"/>
      <c r="AB91" s="56"/>
    </row>
    <row r="92" spans="1:28" x14ac:dyDescent="0.25">
      <c r="A92" s="116" t="s">
        <v>623</v>
      </c>
      <c r="B92" s="117"/>
      <c r="C92" s="117"/>
      <c r="D92" s="117"/>
      <c r="E92" s="117"/>
      <c r="F92" s="117"/>
      <c r="G92" s="117"/>
      <c r="H92" s="117"/>
      <c r="I92" s="117"/>
      <c r="J92" s="117"/>
      <c r="K92" s="117"/>
      <c r="L92" s="117"/>
      <c r="M92" s="117"/>
      <c r="N92" s="117"/>
      <c r="O92" s="117"/>
      <c r="P92" s="117"/>
      <c r="Q92" s="117"/>
      <c r="R92" s="117"/>
      <c r="S92" s="117"/>
      <c r="T92" s="117"/>
      <c r="U92" s="117"/>
      <c r="V92" s="117"/>
      <c r="W92" s="117"/>
      <c r="X92" s="117"/>
      <c r="Y92" s="117"/>
      <c r="Z92" s="117"/>
      <c r="AA92" s="117"/>
      <c r="AB92" s="117"/>
    </row>
    <row r="93" spans="1:28" ht="24.75" x14ac:dyDescent="0.25">
      <c r="A93" s="51" t="s">
        <v>1427</v>
      </c>
      <c r="B93" s="52" t="s">
        <v>624</v>
      </c>
      <c r="C93" s="51" t="s">
        <v>623</v>
      </c>
      <c r="D93" s="51" t="s">
        <v>1428</v>
      </c>
      <c r="E93" s="52" t="s">
        <v>234</v>
      </c>
      <c r="F93" s="51" t="s">
        <v>6</v>
      </c>
      <c r="G93" s="51" t="s">
        <v>784</v>
      </c>
      <c r="H93" s="51" t="s">
        <v>1192</v>
      </c>
      <c r="I93" s="52" t="s">
        <v>778</v>
      </c>
      <c r="J93" s="52" t="s">
        <v>779</v>
      </c>
      <c r="K93" s="52" t="s">
        <v>787</v>
      </c>
      <c r="L93" s="108">
        <v>0</v>
      </c>
      <c r="M93" s="108">
        <v>65903.67</v>
      </c>
      <c r="N93" s="108">
        <v>65903.67</v>
      </c>
      <c r="O93" s="108">
        <v>65903.67</v>
      </c>
      <c r="P93" s="108">
        <v>0</v>
      </c>
      <c r="Q93" s="108">
        <v>65903.67</v>
      </c>
      <c r="R93" s="108">
        <v>65903.67</v>
      </c>
      <c r="S93" s="109">
        <v>100</v>
      </c>
      <c r="T93" s="109">
        <v>55</v>
      </c>
      <c r="U93" s="52" t="s">
        <v>781</v>
      </c>
      <c r="V93" s="52" t="s">
        <v>334</v>
      </c>
      <c r="W93" s="56"/>
      <c r="X93" s="52" t="s">
        <v>334</v>
      </c>
      <c r="Y93" s="52" t="s">
        <v>50</v>
      </c>
      <c r="Z93" s="56"/>
      <c r="AA93" s="52" t="s">
        <v>20</v>
      </c>
      <c r="AB93" s="56"/>
    </row>
    <row r="94" spans="1:28" x14ac:dyDescent="0.25">
      <c r="A94" s="87" t="s">
        <v>904</v>
      </c>
      <c r="B94" s="88"/>
      <c r="C94" s="88"/>
      <c r="D94" s="88"/>
      <c r="E94" s="88"/>
      <c r="F94" s="88"/>
      <c r="G94" s="88"/>
      <c r="H94" s="88"/>
      <c r="I94" s="88"/>
      <c r="J94" s="88"/>
      <c r="K94" s="88"/>
      <c r="L94" s="108">
        <v>0</v>
      </c>
      <c r="M94" s="108">
        <v>65903.67</v>
      </c>
      <c r="N94" s="108">
        <v>65903.67</v>
      </c>
      <c r="O94" s="108">
        <v>65903.67</v>
      </c>
      <c r="P94" s="108">
        <v>0</v>
      </c>
      <c r="Q94" s="108">
        <v>65903.67</v>
      </c>
      <c r="R94" s="108">
        <v>65903.67</v>
      </c>
      <c r="S94" s="111"/>
      <c r="T94" s="111"/>
      <c r="U94" s="56"/>
      <c r="V94" s="56"/>
      <c r="W94" s="56"/>
      <c r="X94" s="56"/>
      <c r="Y94" s="56"/>
      <c r="Z94" s="56"/>
      <c r="AA94" s="56"/>
      <c r="AB94" s="56"/>
    </row>
    <row r="95" spans="1:28" x14ac:dyDescent="0.25">
      <c r="A95" s="116" t="s">
        <v>583</v>
      </c>
      <c r="B95" s="117"/>
      <c r="C95" s="117"/>
      <c r="D95" s="117"/>
      <c r="E95" s="117"/>
      <c r="F95" s="117"/>
      <c r="G95" s="117"/>
      <c r="H95" s="117"/>
      <c r="I95" s="117"/>
      <c r="J95" s="117"/>
      <c r="K95" s="117"/>
      <c r="L95" s="117"/>
      <c r="M95" s="117"/>
      <c r="N95" s="117"/>
      <c r="O95" s="117"/>
      <c r="P95" s="117"/>
      <c r="Q95" s="117"/>
      <c r="R95" s="117"/>
      <c r="S95" s="117"/>
      <c r="T95" s="117"/>
      <c r="U95" s="117"/>
      <c r="V95" s="117"/>
      <c r="W95" s="117"/>
      <c r="X95" s="117"/>
      <c r="Y95" s="117"/>
      <c r="Z95" s="117"/>
      <c r="AA95" s="117"/>
      <c r="AB95" s="117"/>
    </row>
    <row r="96" spans="1:28" ht="24.75" x14ac:dyDescent="0.25">
      <c r="A96" s="51" t="s">
        <v>1429</v>
      </c>
      <c r="B96" s="52" t="s">
        <v>584</v>
      </c>
      <c r="C96" s="51" t="s">
        <v>583</v>
      </c>
      <c r="D96" s="51" t="s">
        <v>248</v>
      </c>
      <c r="E96" s="52" t="s">
        <v>249</v>
      </c>
      <c r="F96" s="51" t="s">
        <v>6</v>
      </c>
      <c r="G96" s="51" t="s">
        <v>784</v>
      </c>
      <c r="H96" s="51" t="s">
        <v>1192</v>
      </c>
      <c r="I96" s="52" t="s">
        <v>778</v>
      </c>
      <c r="J96" s="52" t="s">
        <v>779</v>
      </c>
      <c r="K96" s="52" t="s">
        <v>912</v>
      </c>
      <c r="L96" s="108">
        <v>1000000</v>
      </c>
      <c r="M96" s="108">
        <v>800000.00000000023</v>
      </c>
      <c r="N96" s="108">
        <v>800000.00000000023</v>
      </c>
      <c r="O96" s="108">
        <v>800000.00000000023</v>
      </c>
      <c r="P96" s="108">
        <v>0</v>
      </c>
      <c r="Q96" s="108">
        <v>800000.00000000023</v>
      </c>
      <c r="R96" s="108">
        <v>800000.00000000023</v>
      </c>
      <c r="S96" s="109">
        <v>100</v>
      </c>
      <c r="T96" s="109">
        <v>100</v>
      </c>
      <c r="U96" s="52" t="s">
        <v>781</v>
      </c>
      <c r="V96" s="52" t="s">
        <v>19</v>
      </c>
      <c r="W96" s="56"/>
      <c r="X96" s="52" t="s">
        <v>68</v>
      </c>
      <c r="Y96" s="52" t="s">
        <v>20</v>
      </c>
      <c r="Z96" s="56"/>
      <c r="AA96" s="52" t="s">
        <v>154</v>
      </c>
      <c r="AB96" s="52" t="s">
        <v>50</v>
      </c>
    </row>
    <row r="97" spans="1:28" x14ac:dyDescent="0.25">
      <c r="A97" s="87" t="s">
        <v>1430</v>
      </c>
      <c r="B97" s="88"/>
      <c r="C97" s="88"/>
      <c r="D97" s="88"/>
      <c r="E97" s="88"/>
      <c r="F97" s="88"/>
      <c r="G97" s="88"/>
      <c r="H97" s="88"/>
      <c r="I97" s="88"/>
      <c r="J97" s="88"/>
      <c r="K97" s="88"/>
      <c r="L97" s="108">
        <v>1000000</v>
      </c>
      <c r="M97" s="108">
        <v>800000.00000000023</v>
      </c>
      <c r="N97" s="108">
        <v>800000.00000000023</v>
      </c>
      <c r="O97" s="108">
        <v>800000.00000000023</v>
      </c>
      <c r="P97" s="108">
        <v>0</v>
      </c>
      <c r="Q97" s="108">
        <v>800000.00000000023</v>
      </c>
      <c r="R97" s="108">
        <v>800000.00000000023</v>
      </c>
      <c r="S97" s="111"/>
      <c r="T97" s="111"/>
      <c r="U97" s="56"/>
      <c r="V97" s="56"/>
      <c r="W97" s="56"/>
      <c r="X97" s="56"/>
      <c r="Y97" s="56"/>
      <c r="Z97" s="56"/>
      <c r="AA97" s="56"/>
      <c r="AB97" s="56"/>
    </row>
    <row r="98" spans="1:28" x14ac:dyDescent="0.25">
      <c r="A98" s="116" t="s">
        <v>611</v>
      </c>
      <c r="B98" s="117"/>
      <c r="C98" s="117"/>
      <c r="D98" s="117"/>
      <c r="E98" s="117"/>
      <c r="F98" s="117"/>
      <c r="G98" s="117"/>
      <c r="H98" s="117"/>
      <c r="I98" s="117"/>
      <c r="J98" s="117"/>
      <c r="K98" s="117"/>
      <c r="L98" s="117"/>
      <c r="M98" s="117"/>
      <c r="N98" s="117"/>
      <c r="O98" s="117"/>
      <c r="P98" s="117"/>
      <c r="Q98" s="117"/>
      <c r="R98" s="117"/>
      <c r="S98" s="117"/>
      <c r="T98" s="117"/>
      <c r="U98" s="117"/>
      <c r="V98" s="117"/>
      <c r="W98" s="117"/>
      <c r="X98" s="117"/>
      <c r="Y98" s="117"/>
      <c r="Z98" s="117"/>
      <c r="AA98" s="117"/>
      <c r="AB98" s="117"/>
    </row>
    <row r="99" spans="1:28" ht="24.75" x14ac:dyDescent="0.25">
      <c r="A99" s="51" t="s">
        <v>1431</v>
      </c>
      <c r="B99" s="52" t="s">
        <v>627</v>
      </c>
      <c r="C99" s="52" t="s">
        <v>611</v>
      </c>
      <c r="D99" s="51" t="s">
        <v>1432</v>
      </c>
      <c r="E99" s="52" t="s">
        <v>259</v>
      </c>
      <c r="F99" s="51" t="s">
        <v>6</v>
      </c>
      <c r="G99" s="51" t="s">
        <v>784</v>
      </c>
      <c r="H99" s="51" t="s">
        <v>1192</v>
      </c>
      <c r="I99" s="52" t="s">
        <v>778</v>
      </c>
      <c r="J99" s="52" t="s">
        <v>779</v>
      </c>
      <c r="K99" s="52" t="s">
        <v>787</v>
      </c>
      <c r="L99" s="108">
        <v>0</v>
      </c>
      <c r="M99" s="108">
        <v>107645.04</v>
      </c>
      <c r="N99" s="108">
        <v>107645.04</v>
      </c>
      <c r="O99" s="108">
        <v>107645.04</v>
      </c>
      <c r="P99" s="108">
        <v>0</v>
      </c>
      <c r="Q99" s="108">
        <v>107645.04</v>
      </c>
      <c r="R99" s="108">
        <v>107645.04</v>
      </c>
      <c r="S99" s="109">
        <v>100</v>
      </c>
      <c r="T99" s="109">
        <v>80</v>
      </c>
      <c r="U99" s="52" t="s">
        <v>781</v>
      </c>
      <c r="V99" s="52" t="s">
        <v>334</v>
      </c>
      <c r="W99" s="56"/>
      <c r="X99" s="52" t="s">
        <v>334</v>
      </c>
      <c r="Y99" s="52" t="s">
        <v>50</v>
      </c>
      <c r="Z99" s="56"/>
      <c r="AA99" s="52" t="s">
        <v>20</v>
      </c>
      <c r="AB99" s="56"/>
    </row>
    <row r="100" spans="1:28" ht="24.75" x14ac:dyDescent="0.25">
      <c r="A100" s="51" t="s">
        <v>1433</v>
      </c>
      <c r="B100" s="52" t="s">
        <v>627</v>
      </c>
      <c r="C100" s="52" t="s">
        <v>611</v>
      </c>
      <c r="D100" s="51" t="s">
        <v>1434</v>
      </c>
      <c r="E100" s="52" t="s">
        <v>255</v>
      </c>
      <c r="F100" s="51" t="s">
        <v>6</v>
      </c>
      <c r="G100" s="51" t="s">
        <v>784</v>
      </c>
      <c r="H100" s="51" t="s">
        <v>1192</v>
      </c>
      <c r="I100" s="52" t="s">
        <v>778</v>
      </c>
      <c r="J100" s="52" t="s">
        <v>779</v>
      </c>
      <c r="K100" s="52" t="s">
        <v>787</v>
      </c>
      <c r="L100" s="108">
        <v>0</v>
      </c>
      <c r="M100" s="108">
        <v>348415.56000000006</v>
      </c>
      <c r="N100" s="108">
        <v>348415.56000000006</v>
      </c>
      <c r="O100" s="108">
        <v>348415.56000000006</v>
      </c>
      <c r="P100" s="108">
        <v>0</v>
      </c>
      <c r="Q100" s="108">
        <v>348415.56000000006</v>
      </c>
      <c r="R100" s="108">
        <v>348415.56000000006</v>
      </c>
      <c r="S100" s="109">
        <v>100</v>
      </c>
      <c r="T100" s="109">
        <v>95</v>
      </c>
      <c r="U100" s="52" t="s">
        <v>781</v>
      </c>
      <c r="V100" s="52" t="s">
        <v>334</v>
      </c>
      <c r="W100" s="56"/>
      <c r="X100" s="52" t="s">
        <v>334</v>
      </c>
      <c r="Y100" s="52" t="s">
        <v>50</v>
      </c>
      <c r="Z100" s="56"/>
      <c r="AA100" s="52" t="s">
        <v>20</v>
      </c>
      <c r="AB100" s="56"/>
    </row>
    <row r="101" spans="1:28" ht="24.75" x14ac:dyDescent="0.25">
      <c r="A101" s="51" t="s">
        <v>1435</v>
      </c>
      <c r="B101" s="52" t="s">
        <v>642</v>
      </c>
      <c r="C101" s="52" t="s">
        <v>611</v>
      </c>
      <c r="D101" s="51" t="s">
        <v>1436</v>
      </c>
      <c r="E101" s="52" t="s">
        <v>251</v>
      </c>
      <c r="F101" s="51" t="s">
        <v>6</v>
      </c>
      <c r="G101" s="51" t="s">
        <v>784</v>
      </c>
      <c r="H101" s="51" t="s">
        <v>1192</v>
      </c>
      <c r="I101" s="52" t="s">
        <v>778</v>
      </c>
      <c r="J101" s="52" t="s">
        <v>779</v>
      </c>
      <c r="K101" s="52" t="s">
        <v>787</v>
      </c>
      <c r="L101" s="108">
        <v>0</v>
      </c>
      <c r="M101" s="108">
        <v>9934.7199999999993</v>
      </c>
      <c r="N101" s="108">
        <v>9934.7199999999993</v>
      </c>
      <c r="O101" s="108">
        <v>9934.7199999999993</v>
      </c>
      <c r="P101" s="108">
        <v>0</v>
      </c>
      <c r="Q101" s="108">
        <v>9934.7199999999993</v>
      </c>
      <c r="R101" s="108">
        <v>9934.7199999999993</v>
      </c>
      <c r="S101" s="109">
        <v>100</v>
      </c>
      <c r="T101" s="109">
        <v>33</v>
      </c>
      <c r="U101" s="52" t="s">
        <v>781</v>
      </c>
      <c r="V101" s="52" t="s">
        <v>334</v>
      </c>
      <c r="W101" s="56"/>
      <c r="X101" s="52" t="s">
        <v>334</v>
      </c>
      <c r="Y101" s="52" t="s">
        <v>50</v>
      </c>
      <c r="Z101" s="56"/>
      <c r="AA101" s="52" t="s">
        <v>20</v>
      </c>
      <c r="AB101" s="56"/>
    </row>
    <row r="102" spans="1:28" ht="24.75" x14ac:dyDescent="0.25">
      <c r="A102" s="51" t="s">
        <v>1437</v>
      </c>
      <c r="B102" s="52" t="s">
        <v>612</v>
      </c>
      <c r="C102" s="52" t="s">
        <v>611</v>
      </c>
      <c r="D102" s="51" t="s">
        <v>1438</v>
      </c>
      <c r="E102" s="52" t="s">
        <v>253</v>
      </c>
      <c r="F102" s="51" t="s">
        <v>6</v>
      </c>
      <c r="G102" s="51" t="s">
        <v>784</v>
      </c>
      <c r="H102" s="51" t="s">
        <v>1192</v>
      </c>
      <c r="I102" s="52" t="s">
        <v>778</v>
      </c>
      <c r="J102" s="52" t="s">
        <v>779</v>
      </c>
      <c r="K102" s="52" t="s">
        <v>787</v>
      </c>
      <c r="L102" s="108">
        <v>0</v>
      </c>
      <c r="M102" s="108">
        <v>14488.199999999999</v>
      </c>
      <c r="N102" s="108">
        <v>14488.199999999999</v>
      </c>
      <c r="O102" s="108">
        <v>14488.199999999999</v>
      </c>
      <c r="P102" s="108">
        <v>0</v>
      </c>
      <c r="Q102" s="108">
        <v>14488.199999999999</v>
      </c>
      <c r="R102" s="108">
        <v>14488.199999999999</v>
      </c>
      <c r="S102" s="109">
        <v>100</v>
      </c>
      <c r="T102" s="109">
        <v>54</v>
      </c>
      <c r="U102" s="52" t="s">
        <v>781</v>
      </c>
      <c r="V102" s="52" t="s">
        <v>334</v>
      </c>
      <c r="W102" s="56"/>
      <c r="X102" s="52" t="s">
        <v>334</v>
      </c>
      <c r="Y102" s="52" t="s">
        <v>50</v>
      </c>
      <c r="Z102" s="56"/>
      <c r="AA102" s="52" t="s">
        <v>20</v>
      </c>
      <c r="AB102" s="56"/>
    </row>
    <row r="103" spans="1:28" x14ac:dyDescent="0.25">
      <c r="A103" s="87" t="s">
        <v>934</v>
      </c>
      <c r="B103" s="88"/>
      <c r="C103" s="88"/>
      <c r="D103" s="88"/>
      <c r="E103" s="88"/>
      <c r="F103" s="88"/>
      <c r="G103" s="88"/>
      <c r="H103" s="88"/>
      <c r="I103" s="88"/>
      <c r="J103" s="88"/>
      <c r="K103" s="88"/>
      <c r="L103" s="108">
        <v>0</v>
      </c>
      <c r="M103" s="108">
        <v>480483.52000000008</v>
      </c>
      <c r="N103" s="108">
        <v>480483.52000000008</v>
      </c>
      <c r="O103" s="108">
        <v>480483.52000000008</v>
      </c>
      <c r="P103" s="108">
        <v>0</v>
      </c>
      <c r="Q103" s="108">
        <v>480483.52000000008</v>
      </c>
      <c r="R103" s="108">
        <v>480483.52000000008</v>
      </c>
      <c r="S103" s="111"/>
      <c r="T103" s="111"/>
      <c r="U103" s="56"/>
      <c r="V103" s="56"/>
      <c r="W103" s="56"/>
      <c r="X103" s="56"/>
      <c r="Y103" s="56"/>
      <c r="Z103" s="56"/>
      <c r="AA103" s="56"/>
      <c r="AB103" s="56"/>
    </row>
    <row r="104" spans="1:28" x14ac:dyDescent="0.25">
      <c r="A104" s="116" t="s">
        <v>629</v>
      </c>
      <c r="B104" s="117"/>
      <c r="C104" s="117"/>
      <c r="D104" s="117"/>
      <c r="E104" s="117"/>
      <c r="F104" s="117"/>
      <c r="G104" s="117"/>
      <c r="H104" s="117"/>
      <c r="I104" s="117"/>
      <c r="J104" s="117"/>
      <c r="K104" s="117"/>
      <c r="L104" s="117"/>
      <c r="M104" s="117"/>
      <c r="N104" s="117"/>
      <c r="O104" s="117"/>
      <c r="P104" s="117"/>
      <c r="Q104" s="117"/>
      <c r="R104" s="117"/>
      <c r="S104" s="117"/>
      <c r="T104" s="117"/>
      <c r="U104" s="117"/>
      <c r="V104" s="117"/>
      <c r="W104" s="117"/>
      <c r="X104" s="117"/>
      <c r="Y104" s="117"/>
      <c r="Z104" s="117"/>
      <c r="AA104" s="117"/>
      <c r="AB104" s="117"/>
    </row>
    <row r="105" spans="1:28" ht="24.75" x14ac:dyDescent="0.25">
      <c r="A105" s="51" t="s">
        <v>1439</v>
      </c>
      <c r="B105" s="52" t="s">
        <v>630</v>
      </c>
      <c r="C105" s="51" t="s">
        <v>629</v>
      </c>
      <c r="D105" s="51" t="s">
        <v>1440</v>
      </c>
      <c r="E105" s="52" t="s">
        <v>322</v>
      </c>
      <c r="F105" s="51" t="s">
        <v>6</v>
      </c>
      <c r="G105" s="51" t="s">
        <v>784</v>
      </c>
      <c r="H105" s="51" t="s">
        <v>1192</v>
      </c>
      <c r="I105" s="52" t="s">
        <v>778</v>
      </c>
      <c r="J105" s="52" t="s">
        <v>779</v>
      </c>
      <c r="K105" s="52" t="s">
        <v>787</v>
      </c>
      <c r="L105" s="108">
        <v>0</v>
      </c>
      <c r="M105" s="108">
        <v>124026.73999999999</v>
      </c>
      <c r="N105" s="108">
        <v>124026.73999999999</v>
      </c>
      <c r="O105" s="108">
        <v>124026.73999999999</v>
      </c>
      <c r="P105" s="108">
        <v>0</v>
      </c>
      <c r="Q105" s="108">
        <v>124026.73999999999</v>
      </c>
      <c r="R105" s="108">
        <v>124026.73999999999</v>
      </c>
      <c r="S105" s="109">
        <v>100</v>
      </c>
      <c r="T105" s="109">
        <v>94</v>
      </c>
      <c r="U105" s="52" t="s">
        <v>781</v>
      </c>
      <c r="V105" s="52" t="s">
        <v>334</v>
      </c>
      <c r="W105" s="56"/>
      <c r="X105" s="52" t="s">
        <v>334</v>
      </c>
      <c r="Y105" s="52" t="s">
        <v>50</v>
      </c>
      <c r="Z105" s="56"/>
      <c r="AA105" s="52" t="s">
        <v>20</v>
      </c>
      <c r="AB105" s="56"/>
    </row>
    <row r="106" spans="1:28" x14ac:dyDescent="0.25">
      <c r="A106" s="87" t="s">
        <v>945</v>
      </c>
      <c r="B106" s="88"/>
      <c r="C106" s="88"/>
      <c r="D106" s="88"/>
      <c r="E106" s="88"/>
      <c r="F106" s="88"/>
      <c r="G106" s="88"/>
      <c r="H106" s="88"/>
      <c r="I106" s="88"/>
      <c r="J106" s="88"/>
      <c r="K106" s="88"/>
      <c r="L106" s="108">
        <v>0</v>
      </c>
      <c r="M106" s="108">
        <v>124026.73999999999</v>
      </c>
      <c r="N106" s="108">
        <v>124026.73999999999</v>
      </c>
      <c r="O106" s="108">
        <v>124026.73999999999</v>
      </c>
      <c r="P106" s="108">
        <v>0</v>
      </c>
      <c r="Q106" s="108">
        <v>124026.73999999999</v>
      </c>
      <c r="R106" s="108">
        <v>124026.73999999999</v>
      </c>
      <c r="S106" s="111"/>
      <c r="T106" s="111"/>
      <c r="U106" s="56"/>
      <c r="V106" s="56"/>
      <c r="W106" s="56"/>
      <c r="X106" s="56"/>
      <c r="Y106" s="56"/>
      <c r="Z106" s="56"/>
      <c r="AA106" s="56"/>
      <c r="AB106" s="56"/>
    </row>
    <row r="107" spans="1:28" x14ac:dyDescent="0.25">
      <c r="A107" s="116" t="s">
        <v>550</v>
      </c>
      <c r="B107" s="117"/>
      <c r="C107" s="117"/>
      <c r="D107" s="117"/>
      <c r="E107" s="117"/>
      <c r="F107" s="117"/>
      <c r="G107" s="117"/>
      <c r="H107" s="117"/>
      <c r="I107" s="117"/>
      <c r="J107" s="117"/>
      <c r="K107" s="117"/>
      <c r="L107" s="117"/>
      <c r="M107" s="117"/>
      <c r="N107" s="117"/>
      <c r="O107" s="117"/>
      <c r="P107" s="117"/>
      <c r="Q107" s="117"/>
      <c r="R107" s="117"/>
      <c r="S107" s="117"/>
      <c r="T107" s="117"/>
      <c r="U107" s="117"/>
      <c r="V107" s="117"/>
      <c r="W107" s="117"/>
      <c r="X107" s="117"/>
      <c r="Y107" s="117"/>
      <c r="Z107" s="117"/>
      <c r="AA107" s="117"/>
      <c r="AB107" s="117"/>
    </row>
    <row r="108" spans="1:28" ht="24.75" x14ac:dyDescent="0.25">
      <c r="A108" s="51" t="s">
        <v>1441</v>
      </c>
      <c r="B108" s="52" t="s">
        <v>552</v>
      </c>
      <c r="C108" s="51" t="s">
        <v>550</v>
      </c>
      <c r="D108" s="51" t="s">
        <v>408</v>
      </c>
      <c r="E108" s="52" t="s">
        <v>409</v>
      </c>
      <c r="F108" s="51" t="s">
        <v>6</v>
      </c>
      <c r="G108" s="51" t="s">
        <v>784</v>
      </c>
      <c r="H108" s="51" t="s">
        <v>1192</v>
      </c>
      <c r="I108" s="52" t="s">
        <v>778</v>
      </c>
      <c r="J108" s="51" t="s">
        <v>1004</v>
      </c>
      <c r="K108" s="52" t="s">
        <v>1021</v>
      </c>
      <c r="L108" s="108">
        <v>0</v>
      </c>
      <c r="M108" s="108">
        <v>13968</v>
      </c>
      <c r="N108" s="108">
        <v>13968</v>
      </c>
      <c r="O108" s="108">
        <v>13968</v>
      </c>
      <c r="P108" s="108">
        <v>0</v>
      </c>
      <c r="Q108" s="108">
        <v>13968</v>
      </c>
      <c r="R108" s="108">
        <v>13968</v>
      </c>
      <c r="S108" s="109">
        <v>100</v>
      </c>
      <c r="T108" s="109">
        <v>100</v>
      </c>
      <c r="U108" s="52" t="s">
        <v>781</v>
      </c>
      <c r="V108" s="52" t="s">
        <v>25</v>
      </c>
      <c r="W108" s="56"/>
      <c r="X108" s="52" t="s">
        <v>25</v>
      </c>
      <c r="Y108" s="52" t="s">
        <v>8</v>
      </c>
      <c r="Z108" s="56"/>
      <c r="AA108" s="52" t="s">
        <v>8</v>
      </c>
      <c r="AB108" s="52" t="s">
        <v>8</v>
      </c>
    </row>
    <row r="109" spans="1:28" ht="24.75" x14ac:dyDescent="0.25">
      <c r="A109" s="51" t="s">
        <v>1442</v>
      </c>
      <c r="B109" s="52" t="s">
        <v>618</v>
      </c>
      <c r="C109" s="51" t="s">
        <v>550</v>
      </c>
      <c r="D109" s="51" t="s">
        <v>1443</v>
      </c>
      <c r="E109" s="52" t="s">
        <v>1444</v>
      </c>
      <c r="F109" s="51" t="s">
        <v>6</v>
      </c>
      <c r="G109" s="51" t="s">
        <v>784</v>
      </c>
      <c r="H109" s="51" t="s">
        <v>1192</v>
      </c>
      <c r="I109" s="52" t="s">
        <v>778</v>
      </c>
      <c r="J109" s="51" t="s">
        <v>1004</v>
      </c>
      <c r="K109" s="52" t="s">
        <v>1009</v>
      </c>
      <c r="L109" s="108">
        <v>0</v>
      </c>
      <c r="M109" s="108">
        <v>12296</v>
      </c>
      <c r="N109" s="108">
        <v>12296</v>
      </c>
      <c r="O109" s="108">
        <v>12296</v>
      </c>
      <c r="P109" s="108">
        <v>0</v>
      </c>
      <c r="Q109" s="108">
        <v>12296</v>
      </c>
      <c r="R109" s="108">
        <v>12296</v>
      </c>
      <c r="S109" s="109">
        <v>100</v>
      </c>
      <c r="T109" s="109">
        <v>100</v>
      </c>
      <c r="U109" s="52" t="s">
        <v>781</v>
      </c>
      <c r="V109" s="52" t="s">
        <v>334</v>
      </c>
      <c r="W109" s="56"/>
      <c r="X109" s="52" t="s">
        <v>334</v>
      </c>
      <c r="Y109" s="52" t="s">
        <v>50</v>
      </c>
      <c r="Z109" s="56"/>
      <c r="AA109" s="52" t="s">
        <v>50</v>
      </c>
      <c r="AB109" s="52" t="s">
        <v>50</v>
      </c>
    </row>
    <row r="110" spans="1:28" ht="24.75" x14ac:dyDescent="0.25">
      <c r="A110" s="51" t="s">
        <v>1445</v>
      </c>
      <c r="B110" s="52" t="s">
        <v>707</v>
      </c>
      <c r="C110" s="51" t="s">
        <v>550</v>
      </c>
      <c r="D110" s="51" t="s">
        <v>1446</v>
      </c>
      <c r="E110" s="52" t="s">
        <v>1447</v>
      </c>
      <c r="F110" s="51" t="s">
        <v>6</v>
      </c>
      <c r="G110" s="51" t="s">
        <v>784</v>
      </c>
      <c r="H110" s="51" t="s">
        <v>1192</v>
      </c>
      <c r="I110" s="52" t="s">
        <v>778</v>
      </c>
      <c r="J110" s="51" t="s">
        <v>1004</v>
      </c>
      <c r="K110" s="52" t="s">
        <v>1021</v>
      </c>
      <c r="L110" s="108">
        <v>0</v>
      </c>
      <c r="M110" s="108">
        <v>19710.719999999998</v>
      </c>
      <c r="N110" s="108">
        <v>19710.719999999998</v>
      </c>
      <c r="O110" s="108">
        <v>19710.719999999998</v>
      </c>
      <c r="P110" s="108">
        <v>0</v>
      </c>
      <c r="Q110" s="108">
        <v>19710.719999999998</v>
      </c>
      <c r="R110" s="108">
        <v>19710.719999999998</v>
      </c>
      <c r="S110" s="109">
        <v>100</v>
      </c>
      <c r="T110" s="109">
        <v>100</v>
      </c>
      <c r="U110" s="52" t="s">
        <v>781</v>
      </c>
      <c r="V110" s="52" t="s">
        <v>334</v>
      </c>
      <c r="W110" s="56"/>
      <c r="X110" s="52" t="s">
        <v>334</v>
      </c>
      <c r="Y110" s="52" t="s">
        <v>50</v>
      </c>
      <c r="Z110" s="56"/>
      <c r="AA110" s="52" t="s">
        <v>50</v>
      </c>
      <c r="AB110" s="52" t="s">
        <v>50</v>
      </c>
    </row>
    <row r="111" spans="1:28" ht="24.75" x14ac:dyDescent="0.25">
      <c r="A111" s="51" t="s">
        <v>1448</v>
      </c>
      <c r="B111" s="52" t="s">
        <v>552</v>
      </c>
      <c r="C111" s="51" t="s">
        <v>550</v>
      </c>
      <c r="D111" s="51" t="s">
        <v>1449</v>
      </c>
      <c r="E111" s="52" t="s">
        <v>1450</v>
      </c>
      <c r="F111" s="51" t="s">
        <v>6</v>
      </c>
      <c r="G111" s="51" t="s">
        <v>784</v>
      </c>
      <c r="H111" s="51" t="s">
        <v>1192</v>
      </c>
      <c r="I111" s="52" t="s">
        <v>778</v>
      </c>
      <c r="J111" s="51" t="s">
        <v>1004</v>
      </c>
      <c r="K111" s="52" t="s">
        <v>1009</v>
      </c>
      <c r="L111" s="108">
        <v>0</v>
      </c>
      <c r="M111" s="108">
        <v>8690.7199999999993</v>
      </c>
      <c r="N111" s="108">
        <v>8690.7199999999993</v>
      </c>
      <c r="O111" s="108">
        <v>8690.7199999999993</v>
      </c>
      <c r="P111" s="108">
        <v>0</v>
      </c>
      <c r="Q111" s="108">
        <v>8690.7199999999993</v>
      </c>
      <c r="R111" s="108">
        <v>8690.7199999999993</v>
      </c>
      <c r="S111" s="109">
        <v>100</v>
      </c>
      <c r="T111" s="109">
        <v>100</v>
      </c>
      <c r="U111" s="52" t="s">
        <v>781</v>
      </c>
      <c r="V111" s="52" t="s">
        <v>334</v>
      </c>
      <c r="W111" s="56"/>
      <c r="X111" s="52" t="s">
        <v>334</v>
      </c>
      <c r="Y111" s="52" t="s">
        <v>50</v>
      </c>
      <c r="Z111" s="56"/>
      <c r="AA111" s="52" t="s">
        <v>50</v>
      </c>
      <c r="AB111" s="52" t="s">
        <v>50</v>
      </c>
    </row>
    <row r="112" spans="1:28" ht="24.75" x14ac:dyDescent="0.25">
      <c r="A112" s="51" t="s">
        <v>1451</v>
      </c>
      <c r="B112" s="52" t="s">
        <v>579</v>
      </c>
      <c r="C112" s="51" t="s">
        <v>550</v>
      </c>
      <c r="D112" s="51" t="s">
        <v>414</v>
      </c>
      <c r="E112" s="52" t="s">
        <v>415</v>
      </c>
      <c r="F112" s="51" t="s">
        <v>6</v>
      </c>
      <c r="G112" s="51" t="s">
        <v>784</v>
      </c>
      <c r="H112" s="51" t="s">
        <v>1192</v>
      </c>
      <c r="I112" s="52" t="s">
        <v>778</v>
      </c>
      <c r="J112" s="51" t="s">
        <v>1004</v>
      </c>
      <c r="K112" s="52" t="s">
        <v>1009</v>
      </c>
      <c r="L112" s="108">
        <v>0</v>
      </c>
      <c r="M112" s="108">
        <v>8136</v>
      </c>
      <c r="N112" s="108">
        <v>8136</v>
      </c>
      <c r="O112" s="108">
        <v>8136</v>
      </c>
      <c r="P112" s="108">
        <v>0</v>
      </c>
      <c r="Q112" s="108">
        <v>8136</v>
      </c>
      <c r="R112" s="108">
        <v>8136</v>
      </c>
      <c r="S112" s="109">
        <v>100</v>
      </c>
      <c r="T112" s="109">
        <v>100</v>
      </c>
      <c r="U112" s="52" t="s">
        <v>781</v>
      </c>
      <c r="V112" s="52" t="s">
        <v>25</v>
      </c>
      <c r="W112" s="56"/>
      <c r="X112" s="52" t="s">
        <v>25</v>
      </c>
      <c r="Y112" s="52" t="s">
        <v>8</v>
      </c>
      <c r="Z112" s="56"/>
      <c r="AA112" s="52" t="s">
        <v>8</v>
      </c>
      <c r="AB112" s="52" t="s">
        <v>8</v>
      </c>
    </row>
    <row r="113" spans="1:28" ht="24.75" x14ac:dyDescent="0.25">
      <c r="A113" s="51" t="s">
        <v>1452</v>
      </c>
      <c r="B113" s="52" t="s">
        <v>605</v>
      </c>
      <c r="C113" s="51" t="s">
        <v>550</v>
      </c>
      <c r="D113" s="51" t="s">
        <v>410</v>
      </c>
      <c r="E113" s="52" t="s">
        <v>411</v>
      </c>
      <c r="F113" s="51" t="s">
        <v>6</v>
      </c>
      <c r="G113" s="51" t="s">
        <v>784</v>
      </c>
      <c r="H113" s="51" t="s">
        <v>1192</v>
      </c>
      <c r="I113" s="52" t="s">
        <v>778</v>
      </c>
      <c r="J113" s="51" t="s">
        <v>1004</v>
      </c>
      <c r="K113" s="52" t="s">
        <v>1009</v>
      </c>
      <c r="L113" s="108">
        <v>0</v>
      </c>
      <c r="M113" s="108">
        <v>10342</v>
      </c>
      <c r="N113" s="108">
        <v>10342</v>
      </c>
      <c r="O113" s="108">
        <v>10342</v>
      </c>
      <c r="P113" s="108">
        <v>0</v>
      </c>
      <c r="Q113" s="108">
        <v>10342</v>
      </c>
      <c r="R113" s="108">
        <v>10342</v>
      </c>
      <c r="S113" s="109">
        <v>100</v>
      </c>
      <c r="T113" s="109">
        <v>100</v>
      </c>
      <c r="U113" s="52" t="s">
        <v>781</v>
      </c>
      <c r="V113" s="52" t="s">
        <v>25</v>
      </c>
      <c r="W113" s="56"/>
      <c r="X113" s="52" t="s">
        <v>25</v>
      </c>
      <c r="Y113" s="52" t="s">
        <v>8</v>
      </c>
      <c r="Z113" s="56"/>
      <c r="AA113" s="52" t="s">
        <v>8</v>
      </c>
      <c r="AB113" s="52" t="s">
        <v>8</v>
      </c>
    </row>
    <row r="114" spans="1:28" ht="24.75" x14ac:dyDescent="0.25">
      <c r="A114" s="51" t="s">
        <v>1453</v>
      </c>
      <c r="B114" s="52" t="s">
        <v>606</v>
      </c>
      <c r="C114" s="51" t="s">
        <v>550</v>
      </c>
      <c r="D114" s="51" t="s">
        <v>412</v>
      </c>
      <c r="E114" s="52" t="s">
        <v>413</v>
      </c>
      <c r="F114" s="51" t="s">
        <v>6</v>
      </c>
      <c r="G114" s="51" t="s">
        <v>784</v>
      </c>
      <c r="H114" s="51" t="s">
        <v>1192</v>
      </c>
      <c r="I114" s="52" t="s">
        <v>778</v>
      </c>
      <c r="J114" s="51" t="s">
        <v>1004</v>
      </c>
      <c r="K114" s="52" t="s">
        <v>1009</v>
      </c>
      <c r="L114" s="108">
        <v>0</v>
      </c>
      <c r="M114" s="108">
        <v>10342</v>
      </c>
      <c r="N114" s="108">
        <v>10342</v>
      </c>
      <c r="O114" s="108">
        <v>10342</v>
      </c>
      <c r="P114" s="108">
        <v>0</v>
      </c>
      <c r="Q114" s="108">
        <v>10342</v>
      </c>
      <c r="R114" s="108">
        <v>10342</v>
      </c>
      <c r="S114" s="109">
        <v>100</v>
      </c>
      <c r="T114" s="109">
        <v>100</v>
      </c>
      <c r="U114" s="52" t="s">
        <v>781</v>
      </c>
      <c r="V114" s="52" t="s">
        <v>25</v>
      </c>
      <c r="W114" s="56"/>
      <c r="X114" s="52" t="s">
        <v>25</v>
      </c>
      <c r="Y114" s="52" t="s">
        <v>8</v>
      </c>
      <c r="Z114" s="56"/>
      <c r="AA114" s="52" t="s">
        <v>8</v>
      </c>
      <c r="AB114" s="52" t="s">
        <v>8</v>
      </c>
    </row>
    <row r="115" spans="1:28" x14ac:dyDescent="0.25">
      <c r="A115" s="87" t="s">
        <v>1025</v>
      </c>
      <c r="B115" s="88"/>
      <c r="C115" s="88"/>
      <c r="D115" s="88"/>
      <c r="E115" s="88"/>
      <c r="F115" s="88"/>
      <c r="G115" s="88"/>
      <c r="H115" s="88"/>
      <c r="I115" s="88"/>
      <c r="J115" s="88"/>
      <c r="K115" s="88"/>
      <c r="L115" s="108">
        <v>0</v>
      </c>
      <c r="M115" s="108">
        <v>83485.439999999988</v>
      </c>
      <c r="N115" s="108">
        <v>83485.439999999988</v>
      </c>
      <c r="O115" s="108">
        <v>83485.439999999988</v>
      </c>
      <c r="P115" s="108">
        <v>0</v>
      </c>
      <c r="Q115" s="108">
        <v>83485.439999999988</v>
      </c>
      <c r="R115" s="108">
        <v>83485.439999999988</v>
      </c>
      <c r="S115" s="111"/>
      <c r="T115" s="111"/>
      <c r="U115" s="56"/>
      <c r="V115" s="56"/>
      <c r="W115" s="56"/>
      <c r="X115" s="56"/>
      <c r="Y115" s="56"/>
      <c r="Z115" s="56"/>
      <c r="AA115" s="56"/>
      <c r="AB115" s="56"/>
    </row>
    <row r="116" spans="1:28" x14ac:dyDescent="0.25">
      <c r="A116" s="116" t="s">
        <v>564</v>
      </c>
      <c r="B116" s="117"/>
      <c r="C116" s="117"/>
      <c r="D116" s="117"/>
      <c r="E116" s="117"/>
      <c r="F116" s="117"/>
      <c r="G116" s="117"/>
      <c r="H116" s="117"/>
      <c r="I116" s="117"/>
      <c r="J116" s="117"/>
      <c r="K116" s="117"/>
      <c r="L116" s="117"/>
      <c r="M116" s="117"/>
      <c r="N116" s="117"/>
      <c r="O116" s="117"/>
      <c r="P116" s="117"/>
      <c r="Q116" s="117"/>
      <c r="R116" s="117"/>
      <c r="S116" s="117"/>
      <c r="T116" s="117"/>
      <c r="U116" s="117"/>
      <c r="V116" s="117"/>
      <c r="W116" s="117"/>
      <c r="X116" s="117"/>
      <c r="Y116" s="117"/>
      <c r="Z116" s="117"/>
      <c r="AA116" s="117"/>
      <c r="AB116" s="117"/>
    </row>
    <row r="117" spans="1:28" ht="24.75" x14ac:dyDescent="0.25">
      <c r="A117" s="51" t="s">
        <v>1454</v>
      </c>
      <c r="B117" s="52" t="s">
        <v>654</v>
      </c>
      <c r="C117" s="52" t="s">
        <v>564</v>
      </c>
      <c r="D117" s="51" t="s">
        <v>1455</v>
      </c>
      <c r="E117" s="52" t="s">
        <v>448</v>
      </c>
      <c r="F117" s="51" t="s">
        <v>6</v>
      </c>
      <c r="G117" s="51" t="s">
        <v>784</v>
      </c>
      <c r="H117" s="51" t="s">
        <v>1192</v>
      </c>
      <c r="I117" s="52" t="s">
        <v>778</v>
      </c>
      <c r="J117" s="52" t="s">
        <v>779</v>
      </c>
      <c r="K117" s="52" t="s">
        <v>787</v>
      </c>
      <c r="L117" s="108">
        <v>0</v>
      </c>
      <c r="M117" s="108">
        <v>11870.349999999999</v>
      </c>
      <c r="N117" s="108">
        <v>11870.349999999999</v>
      </c>
      <c r="O117" s="108">
        <v>11870.349999999999</v>
      </c>
      <c r="P117" s="108">
        <v>0</v>
      </c>
      <c r="Q117" s="108">
        <v>11870.349999999999</v>
      </c>
      <c r="R117" s="108">
        <v>11870.349999999999</v>
      </c>
      <c r="S117" s="109">
        <v>100</v>
      </c>
      <c r="T117" s="109">
        <v>50</v>
      </c>
      <c r="U117" s="52" t="s">
        <v>781</v>
      </c>
      <c r="V117" s="52" t="s">
        <v>334</v>
      </c>
      <c r="W117" s="56"/>
      <c r="X117" s="52" t="s">
        <v>334</v>
      </c>
      <c r="Y117" s="52" t="s">
        <v>50</v>
      </c>
      <c r="Z117" s="56"/>
      <c r="AA117" s="52" t="s">
        <v>20</v>
      </c>
      <c r="AB117" s="56"/>
    </row>
    <row r="118" spans="1:28" ht="24.75" x14ac:dyDescent="0.25">
      <c r="A118" s="51" t="s">
        <v>1456</v>
      </c>
      <c r="B118" s="52" t="s">
        <v>653</v>
      </c>
      <c r="C118" s="52" t="s">
        <v>564</v>
      </c>
      <c r="D118" s="51" t="s">
        <v>1457</v>
      </c>
      <c r="E118" s="52" t="s">
        <v>444</v>
      </c>
      <c r="F118" s="51" t="s">
        <v>6</v>
      </c>
      <c r="G118" s="51" t="s">
        <v>784</v>
      </c>
      <c r="H118" s="51" t="s">
        <v>1192</v>
      </c>
      <c r="I118" s="52" t="s">
        <v>778</v>
      </c>
      <c r="J118" s="52" t="s">
        <v>779</v>
      </c>
      <c r="K118" s="52" t="s">
        <v>787</v>
      </c>
      <c r="L118" s="108">
        <v>0</v>
      </c>
      <c r="M118" s="108">
        <v>214949.18000000008</v>
      </c>
      <c r="N118" s="108">
        <v>214949.18000000008</v>
      </c>
      <c r="O118" s="108">
        <v>214949.18000000008</v>
      </c>
      <c r="P118" s="108">
        <v>0</v>
      </c>
      <c r="Q118" s="108">
        <v>214949.18000000008</v>
      </c>
      <c r="R118" s="108">
        <v>214949.18000000008</v>
      </c>
      <c r="S118" s="109">
        <v>100</v>
      </c>
      <c r="T118" s="109">
        <v>78</v>
      </c>
      <c r="U118" s="52" t="s">
        <v>781</v>
      </c>
      <c r="V118" s="52" t="s">
        <v>334</v>
      </c>
      <c r="W118" s="56"/>
      <c r="X118" s="52" t="s">
        <v>334</v>
      </c>
      <c r="Y118" s="52" t="s">
        <v>50</v>
      </c>
      <c r="Z118" s="56"/>
      <c r="AA118" s="52" t="s">
        <v>20</v>
      </c>
      <c r="AB118" s="56"/>
    </row>
    <row r="119" spans="1:28" ht="24.75" x14ac:dyDescent="0.25">
      <c r="A119" s="51" t="s">
        <v>1458</v>
      </c>
      <c r="B119" s="52" t="s">
        <v>653</v>
      </c>
      <c r="C119" s="52" t="s">
        <v>564</v>
      </c>
      <c r="D119" s="51" t="s">
        <v>1459</v>
      </c>
      <c r="E119" s="52" t="s">
        <v>450</v>
      </c>
      <c r="F119" s="51" t="s">
        <v>6</v>
      </c>
      <c r="G119" s="51" t="s">
        <v>784</v>
      </c>
      <c r="H119" s="51" t="s">
        <v>1192</v>
      </c>
      <c r="I119" s="52" t="s">
        <v>778</v>
      </c>
      <c r="J119" s="52" t="s">
        <v>779</v>
      </c>
      <c r="K119" s="52" t="s">
        <v>787</v>
      </c>
      <c r="L119" s="108">
        <v>0</v>
      </c>
      <c r="M119" s="108">
        <v>75962.290000000008</v>
      </c>
      <c r="N119" s="108">
        <v>75962.290000000008</v>
      </c>
      <c r="O119" s="108">
        <v>75962.290000000008</v>
      </c>
      <c r="P119" s="108">
        <v>0</v>
      </c>
      <c r="Q119" s="108">
        <v>75962.290000000008</v>
      </c>
      <c r="R119" s="108">
        <v>75962.290000000008</v>
      </c>
      <c r="S119" s="109">
        <v>100</v>
      </c>
      <c r="T119" s="109">
        <v>61</v>
      </c>
      <c r="U119" s="52" t="s">
        <v>781</v>
      </c>
      <c r="V119" s="52" t="s">
        <v>334</v>
      </c>
      <c r="W119" s="56"/>
      <c r="X119" s="52" t="s">
        <v>334</v>
      </c>
      <c r="Y119" s="52" t="s">
        <v>50</v>
      </c>
      <c r="Z119" s="56"/>
      <c r="AA119" s="52" t="s">
        <v>20</v>
      </c>
      <c r="AB119" s="56"/>
    </row>
    <row r="120" spans="1:28" ht="24.75" x14ac:dyDescent="0.25">
      <c r="A120" s="51" t="s">
        <v>1460</v>
      </c>
      <c r="B120" s="52" t="s">
        <v>650</v>
      </c>
      <c r="C120" s="52" t="s">
        <v>564</v>
      </c>
      <c r="D120" s="51" t="s">
        <v>1461</v>
      </c>
      <c r="E120" s="52" t="s">
        <v>436</v>
      </c>
      <c r="F120" s="51" t="s">
        <v>6</v>
      </c>
      <c r="G120" s="51" t="s">
        <v>784</v>
      </c>
      <c r="H120" s="51" t="s">
        <v>1192</v>
      </c>
      <c r="I120" s="52" t="s">
        <v>778</v>
      </c>
      <c r="J120" s="52" t="s">
        <v>779</v>
      </c>
      <c r="K120" s="52" t="s">
        <v>787</v>
      </c>
      <c r="L120" s="108">
        <v>0</v>
      </c>
      <c r="M120" s="108">
        <v>363475.55000000005</v>
      </c>
      <c r="N120" s="108">
        <v>363475.55000000005</v>
      </c>
      <c r="O120" s="108">
        <v>332730.55000000005</v>
      </c>
      <c r="P120" s="108">
        <v>30745</v>
      </c>
      <c r="Q120" s="108">
        <v>363475.55000000005</v>
      </c>
      <c r="R120" s="108">
        <v>363475.55000000005</v>
      </c>
      <c r="S120" s="109">
        <v>100</v>
      </c>
      <c r="T120" s="109">
        <v>98</v>
      </c>
      <c r="U120" s="52" t="s">
        <v>781</v>
      </c>
      <c r="V120" s="52" t="s">
        <v>334</v>
      </c>
      <c r="W120" s="56"/>
      <c r="X120" s="52" t="s">
        <v>334</v>
      </c>
      <c r="Y120" s="52" t="s">
        <v>50</v>
      </c>
      <c r="Z120" s="56"/>
      <c r="AA120" s="52" t="s">
        <v>20</v>
      </c>
      <c r="AB120" s="56"/>
    </row>
    <row r="121" spans="1:28" ht="24.75" x14ac:dyDescent="0.25">
      <c r="A121" s="51" t="s">
        <v>1462</v>
      </c>
      <c r="B121" s="52" t="s">
        <v>651</v>
      </c>
      <c r="C121" s="52" t="s">
        <v>564</v>
      </c>
      <c r="D121" s="51" t="s">
        <v>1463</v>
      </c>
      <c r="E121" s="52" t="s">
        <v>438</v>
      </c>
      <c r="F121" s="51" t="s">
        <v>6</v>
      </c>
      <c r="G121" s="51" t="s">
        <v>784</v>
      </c>
      <c r="H121" s="51" t="s">
        <v>1192</v>
      </c>
      <c r="I121" s="52" t="s">
        <v>778</v>
      </c>
      <c r="J121" s="52" t="s">
        <v>779</v>
      </c>
      <c r="K121" s="52" t="s">
        <v>787</v>
      </c>
      <c r="L121" s="108">
        <v>0</v>
      </c>
      <c r="M121" s="108">
        <v>14595.41</v>
      </c>
      <c r="N121" s="108">
        <v>14595.41</v>
      </c>
      <c r="O121" s="108">
        <v>14595.41</v>
      </c>
      <c r="P121" s="108">
        <v>0</v>
      </c>
      <c r="Q121" s="108">
        <v>14595.41</v>
      </c>
      <c r="R121" s="108">
        <v>14595.41</v>
      </c>
      <c r="S121" s="109">
        <v>100</v>
      </c>
      <c r="T121" s="109">
        <v>47</v>
      </c>
      <c r="U121" s="52" t="s">
        <v>781</v>
      </c>
      <c r="V121" s="52" t="s">
        <v>334</v>
      </c>
      <c r="W121" s="56"/>
      <c r="X121" s="52" t="s">
        <v>334</v>
      </c>
      <c r="Y121" s="52" t="s">
        <v>50</v>
      </c>
      <c r="Z121" s="56"/>
      <c r="AA121" s="52" t="s">
        <v>20</v>
      </c>
      <c r="AB121" s="56"/>
    </row>
    <row r="122" spans="1:28" ht="24.75" x14ac:dyDescent="0.25">
      <c r="A122" s="51" t="s">
        <v>1464</v>
      </c>
      <c r="B122" s="52" t="s">
        <v>652</v>
      </c>
      <c r="C122" s="52" t="s">
        <v>564</v>
      </c>
      <c r="D122" s="51" t="s">
        <v>1465</v>
      </c>
      <c r="E122" s="52" t="s">
        <v>442</v>
      </c>
      <c r="F122" s="51" t="s">
        <v>6</v>
      </c>
      <c r="G122" s="51" t="s">
        <v>784</v>
      </c>
      <c r="H122" s="51" t="s">
        <v>1192</v>
      </c>
      <c r="I122" s="52" t="s">
        <v>778</v>
      </c>
      <c r="J122" s="52" t="s">
        <v>779</v>
      </c>
      <c r="K122" s="52" t="s">
        <v>787</v>
      </c>
      <c r="L122" s="108">
        <v>0</v>
      </c>
      <c r="M122" s="108">
        <v>106392.79999999999</v>
      </c>
      <c r="N122" s="108">
        <v>106392.79999999999</v>
      </c>
      <c r="O122" s="108">
        <v>106392.79999999999</v>
      </c>
      <c r="P122" s="108">
        <v>0</v>
      </c>
      <c r="Q122" s="108">
        <v>106392.79999999999</v>
      </c>
      <c r="R122" s="108">
        <v>106392.79999999999</v>
      </c>
      <c r="S122" s="109">
        <v>100</v>
      </c>
      <c r="T122" s="109">
        <v>59</v>
      </c>
      <c r="U122" s="52" t="s">
        <v>781</v>
      </c>
      <c r="V122" s="52" t="s">
        <v>334</v>
      </c>
      <c r="W122" s="56"/>
      <c r="X122" s="52" t="s">
        <v>334</v>
      </c>
      <c r="Y122" s="52" t="s">
        <v>50</v>
      </c>
      <c r="Z122" s="56"/>
      <c r="AA122" s="52" t="s">
        <v>20</v>
      </c>
      <c r="AB122" s="56"/>
    </row>
    <row r="123" spans="1:28" x14ac:dyDescent="0.25">
      <c r="A123" s="87" t="s">
        <v>973</v>
      </c>
      <c r="B123" s="88"/>
      <c r="C123" s="88"/>
      <c r="D123" s="88"/>
      <c r="E123" s="88"/>
      <c r="F123" s="88"/>
      <c r="G123" s="88"/>
      <c r="H123" s="88"/>
      <c r="I123" s="88"/>
      <c r="J123" s="88"/>
      <c r="K123" s="88"/>
      <c r="L123" s="108">
        <v>0</v>
      </c>
      <c r="M123" s="108">
        <v>787245.58000000019</v>
      </c>
      <c r="N123" s="108">
        <v>787245.58000000019</v>
      </c>
      <c r="O123" s="108">
        <v>756500.58000000019</v>
      </c>
      <c r="P123" s="108">
        <v>30745</v>
      </c>
      <c r="Q123" s="108">
        <v>787245.58000000019</v>
      </c>
      <c r="R123" s="108">
        <v>787245.58000000019</v>
      </c>
      <c r="S123" s="111"/>
      <c r="T123" s="111"/>
      <c r="U123" s="56"/>
      <c r="V123" s="56"/>
      <c r="W123" s="56"/>
      <c r="X123" s="56"/>
      <c r="Y123" s="56"/>
      <c r="Z123" s="56"/>
      <c r="AA123" s="56"/>
      <c r="AB123" s="56"/>
    </row>
    <row r="124" spans="1:28" x14ac:dyDescent="0.25">
      <c r="A124" s="116" t="s">
        <v>655</v>
      </c>
      <c r="B124" s="117"/>
      <c r="C124" s="117"/>
      <c r="D124" s="117"/>
      <c r="E124" s="117"/>
      <c r="F124" s="117"/>
      <c r="G124" s="117"/>
      <c r="H124" s="117"/>
      <c r="I124" s="117"/>
      <c r="J124" s="117"/>
      <c r="K124" s="117"/>
      <c r="L124" s="117"/>
      <c r="M124" s="117"/>
      <c r="N124" s="117"/>
      <c r="O124" s="117"/>
      <c r="P124" s="117"/>
      <c r="Q124" s="117"/>
      <c r="R124" s="117"/>
      <c r="S124" s="117"/>
      <c r="T124" s="117"/>
      <c r="U124" s="117"/>
      <c r="V124" s="117"/>
      <c r="W124" s="117"/>
      <c r="X124" s="117"/>
      <c r="Y124" s="117"/>
      <c r="Z124" s="117"/>
      <c r="AA124" s="117"/>
      <c r="AB124" s="117"/>
    </row>
    <row r="125" spans="1:28" ht="24.75" x14ac:dyDescent="0.25">
      <c r="A125" s="51" t="s">
        <v>1466</v>
      </c>
      <c r="B125" s="52" t="s">
        <v>656</v>
      </c>
      <c r="C125" s="51" t="s">
        <v>655</v>
      </c>
      <c r="D125" s="51" t="s">
        <v>1467</v>
      </c>
      <c r="E125" s="52" t="s">
        <v>701</v>
      </c>
      <c r="F125" s="51" t="s">
        <v>6</v>
      </c>
      <c r="G125" s="51" t="s">
        <v>784</v>
      </c>
      <c r="H125" s="51" t="s">
        <v>1192</v>
      </c>
      <c r="I125" s="52" t="s">
        <v>778</v>
      </c>
      <c r="J125" s="52" t="s">
        <v>779</v>
      </c>
      <c r="K125" s="52" t="s">
        <v>787</v>
      </c>
      <c r="L125" s="108">
        <v>0</v>
      </c>
      <c r="M125" s="108">
        <v>42476.66</v>
      </c>
      <c r="N125" s="108">
        <v>42476.66</v>
      </c>
      <c r="O125" s="108">
        <v>42476.66</v>
      </c>
      <c r="P125" s="108">
        <v>0</v>
      </c>
      <c r="Q125" s="108">
        <v>42476.66</v>
      </c>
      <c r="R125" s="108">
        <v>42476.66</v>
      </c>
      <c r="S125" s="109">
        <v>100</v>
      </c>
      <c r="T125" s="109">
        <v>89</v>
      </c>
      <c r="U125" s="52" t="s">
        <v>781</v>
      </c>
      <c r="V125" s="52" t="s">
        <v>334</v>
      </c>
      <c r="W125" s="56"/>
      <c r="X125" s="52" t="s">
        <v>334</v>
      </c>
      <c r="Y125" s="52" t="s">
        <v>50</v>
      </c>
      <c r="Z125" s="56"/>
      <c r="AA125" s="52" t="s">
        <v>20</v>
      </c>
      <c r="AB125" s="56"/>
    </row>
    <row r="126" spans="1:28" x14ac:dyDescent="0.25">
      <c r="A126" s="87" t="s">
        <v>978</v>
      </c>
      <c r="B126" s="88"/>
      <c r="C126" s="88"/>
      <c r="D126" s="88"/>
      <c r="E126" s="88"/>
      <c r="F126" s="88"/>
      <c r="G126" s="88"/>
      <c r="H126" s="88"/>
      <c r="I126" s="88"/>
      <c r="J126" s="88"/>
      <c r="K126" s="88"/>
      <c r="L126" s="108">
        <v>0</v>
      </c>
      <c r="M126" s="108">
        <v>42476.66</v>
      </c>
      <c r="N126" s="108">
        <v>42476.66</v>
      </c>
      <c r="O126" s="108">
        <v>42476.66</v>
      </c>
      <c r="P126" s="108">
        <v>0</v>
      </c>
      <c r="Q126" s="108">
        <v>42476.66</v>
      </c>
      <c r="R126" s="108">
        <v>42476.66</v>
      </c>
      <c r="S126" s="111"/>
      <c r="T126" s="111"/>
      <c r="U126" s="56"/>
      <c r="V126" s="56"/>
      <c r="W126" s="56"/>
      <c r="X126" s="56"/>
      <c r="Y126" s="56"/>
      <c r="Z126" s="56"/>
      <c r="AA126" s="56"/>
      <c r="AB126" s="56"/>
    </row>
    <row r="127" spans="1:28" x14ac:dyDescent="0.25">
      <c r="A127" s="116" t="s">
        <v>596</v>
      </c>
      <c r="B127" s="117"/>
      <c r="C127" s="117"/>
      <c r="D127" s="117"/>
      <c r="E127" s="117"/>
      <c r="F127" s="117"/>
      <c r="G127" s="117"/>
      <c r="H127" s="117"/>
      <c r="I127" s="117"/>
      <c r="J127" s="117"/>
      <c r="K127" s="117"/>
      <c r="L127" s="117"/>
      <c r="M127" s="117"/>
      <c r="N127" s="117"/>
      <c r="O127" s="117"/>
      <c r="P127" s="117"/>
      <c r="Q127" s="117"/>
      <c r="R127" s="117"/>
      <c r="S127" s="117"/>
      <c r="T127" s="117"/>
      <c r="U127" s="117"/>
      <c r="V127" s="117"/>
      <c r="W127" s="117"/>
      <c r="X127" s="117"/>
      <c r="Y127" s="117"/>
      <c r="Z127" s="117"/>
      <c r="AA127" s="117"/>
      <c r="AB127" s="117"/>
    </row>
    <row r="128" spans="1:28" ht="33" x14ac:dyDescent="0.25">
      <c r="A128" s="51" t="s">
        <v>1468</v>
      </c>
      <c r="B128" s="52" t="s">
        <v>657</v>
      </c>
      <c r="C128" s="51" t="s">
        <v>596</v>
      </c>
      <c r="D128" s="51" t="s">
        <v>1469</v>
      </c>
      <c r="E128" s="52" t="s">
        <v>706</v>
      </c>
      <c r="F128" s="51" t="s">
        <v>6</v>
      </c>
      <c r="G128" s="51" t="s">
        <v>784</v>
      </c>
      <c r="H128" s="51" t="s">
        <v>1192</v>
      </c>
      <c r="I128" s="52" t="s">
        <v>778</v>
      </c>
      <c r="J128" s="52" t="s">
        <v>779</v>
      </c>
      <c r="K128" s="52" t="s">
        <v>787</v>
      </c>
      <c r="L128" s="108">
        <v>0</v>
      </c>
      <c r="M128" s="108">
        <v>273858.56000000006</v>
      </c>
      <c r="N128" s="108">
        <v>273858.56000000006</v>
      </c>
      <c r="O128" s="108">
        <v>273858.56000000006</v>
      </c>
      <c r="P128" s="108">
        <v>0</v>
      </c>
      <c r="Q128" s="108">
        <v>273858.56000000006</v>
      </c>
      <c r="R128" s="108">
        <v>273858.56000000006</v>
      </c>
      <c r="S128" s="109">
        <v>100</v>
      </c>
      <c r="T128" s="109">
        <v>90</v>
      </c>
      <c r="U128" s="52" t="s">
        <v>781</v>
      </c>
      <c r="V128" s="52" t="s">
        <v>334</v>
      </c>
      <c r="W128" s="56"/>
      <c r="X128" s="52" t="s">
        <v>334</v>
      </c>
      <c r="Y128" s="52" t="s">
        <v>50</v>
      </c>
      <c r="Z128" s="56"/>
      <c r="AA128" s="52" t="s">
        <v>20</v>
      </c>
      <c r="AB128" s="56"/>
    </row>
    <row r="129" spans="1:28" ht="33" x14ac:dyDescent="0.25">
      <c r="A129" s="51" t="s">
        <v>1470</v>
      </c>
      <c r="B129" s="52" t="s">
        <v>597</v>
      </c>
      <c r="C129" s="51" t="s">
        <v>596</v>
      </c>
      <c r="D129" s="51" t="s">
        <v>466</v>
      </c>
      <c r="E129" s="52" t="s">
        <v>467</v>
      </c>
      <c r="F129" s="51" t="s">
        <v>6</v>
      </c>
      <c r="G129" s="51" t="s">
        <v>784</v>
      </c>
      <c r="H129" s="51" t="s">
        <v>1192</v>
      </c>
      <c r="I129" s="52" t="s">
        <v>778</v>
      </c>
      <c r="J129" s="52" t="s">
        <v>779</v>
      </c>
      <c r="K129" s="52" t="s">
        <v>787</v>
      </c>
      <c r="L129" s="108">
        <v>1749690</v>
      </c>
      <c r="M129" s="108">
        <v>1499010.14</v>
      </c>
      <c r="N129" s="108">
        <v>1499010.14</v>
      </c>
      <c r="O129" s="108">
        <v>1129388.42</v>
      </c>
      <c r="P129" s="108">
        <v>369621.72000000009</v>
      </c>
      <c r="Q129" s="108">
        <v>1499010.14</v>
      </c>
      <c r="R129" s="108">
        <v>1499010.14</v>
      </c>
      <c r="S129" s="109">
        <v>100</v>
      </c>
      <c r="T129" s="109">
        <v>65</v>
      </c>
      <c r="U129" s="52" t="s">
        <v>781</v>
      </c>
      <c r="V129" s="52" t="s">
        <v>19</v>
      </c>
      <c r="W129" s="56"/>
      <c r="X129" s="52" t="s">
        <v>19</v>
      </c>
      <c r="Y129" s="52" t="s">
        <v>20</v>
      </c>
      <c r="Z129" s="56"/>
      <c r="AA129" s="52" t="s">
        <v>20</v>
      </c>
      <c r="AB129" s="56"/>
    </row>
    <row r="130" spans="1:28" x14ac:dyDescent="0.25">
      <c r="A130" s="87" t="s">
        <v>980</v>
      </c>
      <c r="B130" s="88"/>
      <c r="C130" s="88"/>
      <c r="D130" s="88"/>
      <c r="E130" s="88"/>
      <c r="F130" s="88"/>
      <c r="G130" s="88"/>
      <c r="H130" s="88"/>
      <c r="I130" s="88"/>
      <c r="J130" s="88"/>
      <c r="K130" s="88"/>
      <c r="L130" s="108">
        <v>1749690</v>
      </c>
      <c r="M130" s="108">
        <v>1772868.7</v>
      </c>
      <c r="N130" s="108">
        <v>1772868.7</v>
      </c>
      <c r="O130" s="108">
        <v>1403246.98</v>
      </c>
      <c r="P130" s="108">
        <v>369621.72000000009</v>
      </c>
      <c r="Q130" s="108">
        <v>1772868.7</v>
      </c>
      <c r="R130" s="108">
        <v>1772868.7</v>
      </c>
      <c r="S130" s="111"/>
      <c r="T130" s="111"/>
      <c r="U130" s="56"/>
      <c r="V130" s="56"/>
      <c r="W130" s="56"/>
      <c r="X130" s="56"/>
      <c r="Y130" s="56"/>
      <c r="Z130" s="56"/>
      <c r="AA130" s="56"/>
      <c r="AB130" s="56"/>
    </row>
    <row r="131" spans="1:28" x14ac:dyDescent="0.25">
      <c r="A131" s="116" t="s">
        <v>598</v>
      </c>
      <c r="B131" s="117"/>
      <c r="C131" s="117"/>
      <c r="D131" s="117"/>
      <c r="E131" s="117"/>
      <c r="F131" s="117"/>
      <c r="G131" s="117"/>
      <c r="H131" s="117"/>
      <c r="I131" s="117"/>
      <c r="J131" s="117"/>
      <c r="K131" s="117"/>
      <c r="L131" s="117"/>
      <c r="M131" s="117"/>
      <c r="N131" s="117"/>
      <c r="O131" s="117"/>
      <c r="P131" s="117"/>
      <c r="Q131" s="117"/>
      <c r="R131" s="117"/>
      <c r="S131" s="117"/>
      <c r="T131" s="117"/>
      <c r="U131" s="117"/>
      <c r="V131" s="117"/>
      <c r="W131" s="117"/>
      <c r="X131" s="117"/>
      <c r="Y131" s="117"/>
      <c r="Z131" s="117"/>
      <c r="AA131" s="117"/>
      <c r="AB131" s="117"/>
    </row>
    <row r="132" spans="1:28" ht="24.75" x14ac:dyDescent="0.25">
      <c r="A132" s="51" t="s">
        <v>1471</v>
      </c>
      <c r="B132" s="52" t="s">
        <v>658</v>
      </c>
      <c r="C132" s="52" t="s">
        <v>598</v>
      </c>
      <c r="D132" s="51" t="s">
        <v>1472</v>
      </c>
      <c r="E132" s="52" t="s">
        <v>469</v>
      </c>
      <c r="F132" s="51" t="s">
        <v>6</v>
      </c>
      <c r="G132" s="51" t="s">
        <v>784</v>
      </c>
      <c r="H132" s="51" t="s">
        <v>1192</v>
      </c>
      <c r="I132" s="52" t="s">
        <v>778</v>
      </c>
      <c r="J132" s="52" t="s">
        <v>779</v>
      </c>
      <c r="K132" s="52" t="s">
        <v>787</v>
      </c>
      <c r="L132" s="108">
        <v>0</v>
      </c>
      <c r="M132" s="108">
        <v>208714.40000000008</v>
      </c>
      <c r="N132" s="108">
        <v>208714.40000000008</v>
      </c>
      <c r="O132" s="108">
        <v>208714.40000000008</v>
      </c>
      <c r="P132" s="108">
        <v>0</v>
      </c>
      <c r="Q132" s="108">
        <v>208714.40000000008</v>
      </c>
      <c r="R132" s="108">
        <v>208714.40000000008</v>
      </c>
      <c r="S132" s="109">
        <v>100</v>
      </c>
      <c r="T132" s="109">
        <v>99</v>
      </c>
      <c r="U132" s="52" t="s">
        <v>781</v>
      </c>
      <c r="V132" s="52" t="s">
        <v>334</v>
      </c>
      <c r="W132" s="56"/>
      <c r="X132" s="52" t="s">
        <v>334</v>
      </c>
      <c r="Y132" s="52" t="s">
        <v>50</v>
      </c>
      <c r="Z132" s="56"/>
      <c r="AA132" s="52" t="s">
        <v>20</v>
      </c>
      <c r="AB132" s="56"/>
    </row>
    <row r="133" spans="1:28" ht="24.75" x14ac:dyDescent="0.25">
      <c r="A133" s="51" t="s">
        <v>1473</v>
      </c>
      <c r="B133" s="52" t="s">
        <v>599</v>
      </c>
      <c r="C133" s="52" t="s">
        <v>598</v>
      </c>
      <c r="D133" s="51" t="s">
        <v>470</v>
      </c>
      <c r="E133" s="52" t="s">
        <v>471</v>
      </c>
      <c r="F133" s="51" t="s">
        <v>6</v>
      </c>
      <c r="G133" s="51" t="s">
        <v>784</v>
      </c>
      <c r="H133" s="51" t="s">
        <v>1192</v>
      </c>
      <c r="I133" s="52" t="s">
        <v>778</v>
      </c>
      <c r="J133" s="52" t="s">
        <v>779</v>
      </c>
      <c r="K133" s="52" t="s">
        <v>791</v>
      </c>
      <c r="L133" s="108">
        <v>470000.00000000006</v>
      </c>
      <c r="M133" s="108">
        <v>470000.00000000006</v>
      </c>
      <c r="N133" s="108">
        <v>470000.00000000006</v>
      </c>
      <c r="O133" s="108">
        <v>232000.00000000009</v>
      </c>
      <c r="P133" s="108">
        <v>238000.00000000009</v>
      </c>
      <c r="Q133" s="108">
        <v>470000.00000000006</v>
      </c>
      <c r="R133" s="108">
        <v>470000.00000000006</v>
      </c>
      <c r="S133" s="109">
        <v>100</v>
      </c>
      <c r="T133" s="109">
        <v>49</v>
      </c>
      <c r="U133" s="52" t="s">
        <v>781</v>
      </c>
      <c r="V133" s="52" t="s">
        <v>19</v>
      </c>
      <c r="W133" s="56"/>
      <c r="X133" s="52" t="s">
        <v>472</v>
      </c>
      <c r="Y133" s="52" t="s">
        <v>154</v>
      </c>
      <c r="Z133" s="56"/>
      <c r="AA133" s="52" t="s">
        <v>1474</v>
      </c>
      <c r="AB133" s="56"/>
    </row>
    <row r="134" spans="1:28" x14ac:dyDescent="0.25">
      <c r="A134" s="87" t="s">
        <v>982</v>
      </c>
      <c r="B134" s="88"/>
      <c r="C134" s="88"/>
      <c r="D134" s="88"/>
      <c r="E134" s="88"/>
      <c r="F134" s="88"/>
      <c r="G134" s="88"/>
      <c r="H134" s="88"/>
      <c r="I134" s="88"/>
      <c r="J134" s="88"/>
      <c r="K134" s="88"/>
      <c r="L134" s="108">
        <v>470000.00000000006</v>
      </c>
      <c r="M134" s="108">
        <v>678714.40000000014</v>
      </c>
      <c r="N134" s="108">
        <v>678714.40000000014</v>
      </c>
      <c r="O134" s="108">
        <v>440714.4000000002</v>
      </c>
      <c r="P134" s="108">
        <v>238000.00000000009</v>
      </c>
      <c r="Q134" s="108">
        <v>678714.40000000014</v>
      </c>
      <c r="R134" s="108">
        <v>678714.40000000014</v>
      </c>
      <c r="S134" s="111"/>
      <c r="T134" s="111"/>
      <c r="U134" s="56"/>
      <c r="V134" s="56"/>
      <c r="W134" s="56"/>
      <c r="X134" s="56"/>
      <c r="Y134" s="56"/>
      <c r="Z134" s="56"/>
      <c r="AA134" s="56"/>
      <c r="AB134" s="56"/>
    </row>
    <row r="135" spans="1:28" x14ac:dyDescent="0.25">
      <c r="A135" s="116" t="s">
        <v>587</v>
      </c>
      <c r="B135" s="117"/>
      <c r="C135" s="117"/>
      <c r="D135" s="117"/>
      <c r="E135" s="117"/>
      <c r="F135" s="117"/>
      <c r="G135" s="117"/>
      <c r="H135" s="117"/>
      <c r="I135" s="117"/>
      <c r="J135" s="117"/>
      <c r="K135" s="117"/>
      <c r="L135" s="117"/>
      <c r="M135" s="117"/>
      <c r="N135" s="117"/>
      <c r="O135" s="117"/>
      <c r="P135" s="117"/>
      <c r="Q135" s="117"/>
      <c r="R135" s="117"/>
      <c r="S135" s="117"/>
      <c r="T135" s="117"/>
      <c r="U135" s="117"/>
      <c r="V135" s="117"/>
      <c r="W135" s="117"/>
      <c r="X135" s="117"/>
      <c r="Y135" s="117"/>
      <c r="Z135" s="117"/>
      <c r="AA135" s="117"/>
      <c r="AB135" s="117"/>
    </row>
    <row r="136" spans="1:28" ht="24.75" x14ac:dyDescent="0.25">
      <c r="A136" s="51" t="s">
        <v>1475</v>
      </c>
      <c r="B136" s="52" t="s">
        <v>1476</v>
      </c>
      <c r="C136" s="51" t="s">
        <v>587</v>
      </c>
      <c r="D136" s="51" t="s">
        <v>1477</v>
      </c>
      <c r="E136" s="52" t="s">
        <v>1478</v>
      </c>
      <c r="F136" s="51" t="s">
        <v>6</v>
      </c>
      <c r="G136" s="51" t="s">
        <v>784</v>
      </c>
      <c r="H136" s="51" t="s">
        <v>1192</v>
      </c>
      <c r="I136" s="52" t="s">
        <v>778</v>
      </c>
      <c r="J136" s="52" t="s">
        <v>779</v>
      </c>
      <c r="K136" s="52" t="s">
        <v>787</v>
      </c>
      <c r="L136" s="108">
        <v>0</v>
      </c>
      <c r="M136" s="108">
        <v>19818.41</v>
      </c>
      <c r="N136" s="108">
        <v>19818.41</v>
      </c>
      <c r="O136" s="108">
        <v>0</v>
      </c>
      <c r="P136" s="108">
        <v>19818.41</v>
      </c>
      <c r="Q136" s="108">
        <v>19818.41</v>
      </c>
      <c r="R136" s="108">
        <v>19818.41</v>
      </c>
      <c r="S136" s="109">
        <v>100</v>
      </c>
      <c r="T136" s="112">
        <v>0</v>
      </c>
      <c r="U136" s="52" t="s">
        <v>781</v>
      </c>
      <c r="V136" s="52" t="s">
        <v>242</v>
      </c>
      <c r="W136" s="56"/>
      <c r="X136" s="52" t="s">
        <v>242</v>
      </c>
      <c r="Y136" s="52" t="s">
        <v>20</v>
      </c>
      <c r="Z136" s="56"/>
      <c r="AA136" s="52" t="s">
        <v>20</v>
      </c>
      <c r="AB136" s="56"/>
    </row>
    <row r="137" spans="1:28" ht="24.75" x14ac:dyDescent="0.25">
      <c r="A137" s="51" t="s">
        <v>1479</v>
      </c>
      <c r="B137" s="52" t="s">
        <v>588</v>
      </c>
      <c r="C137" s="51" t="s">
        <v>587</v>
      </c>
      <c r="D137" s="51" t="s">
        <v>479</v>
      </c>
      <c r="E137" s="52" t="s">
        <v>480</v>
      </c>
      <c r="F137" s="51" t="s">
        <v>6</v>
      </c>
      <c r="G137" s="51" t="s">
        <v>784</v>
      </c>
      <c r="H137" s="51" t="s">
        <v>1192</v>
      </c>
      <c r="I137" s="52" t="s">
        <v>778</v>
      </c>
      <c r="J137" s="52" t="s">
        <v>779</v>
      </c>
      <c r="K137" s="52" t="s">
        <v>900</v>
      </c>
      <c r="L137" s="108">
        <v>300000.00000000006</v>
      </c>
      <c r="M137" s="108">
        <v>0</v>
      </c>
      <c r="N137" s="108">
        <v>0</v>
      </c>
      <c r="O137" s="108">
        <v>0</v>
      </c>
      <c r="P137" s="108">
        <v>0</v>
      </c>
      <c r="Q137" s="108">
        <v>0</v>
      </c>
      <c r="R137" s="108">
        <v>0</v>
      </c>
      <c r="S137" s="112">
        <v>0</v>
      </c>
      <c r="T137" s="112">
        <v>0</v>
      </c>
      <c r="U137" s="52" t="s">
        <v>781</v>
      </c>
      <c r="V137" s="52" t="s">
        <v>242</v>
      </c>
      <c r="W137" s="56"/>
      <c r="X137" s="52" t="s">
        <v>1480</v>
      </c>
      <c r="Y137" s="52" t="s">
        <v>20</v>
      </c>
      <c r="Z137" s="56"/>
      <c r="AA137" s="52" t="s">
        <v>1480</v>
      </c>
      <c r="AB137" s="56"/>
    </row>
    <row r="138" spans="1:28" ht="24.75" x14ac:dyDescent="0.25">
      <c r="A138" s="51" t="s">
        <v>1481</v>
      </c>
      <c r="B138" s="52" t="s">
        <v>588</v>
      </c>
      <c r="C138" s="51" t="s">
        <v>587</v>
      </c>
      <c r="D138" s="51" t="s">
        <v>1482</v>
      </c>
      <c r="E138" s="52" t="s">
        <v>476</v>
      </c>
      <c r="F138" s="51" t="s">
        <v>6</v>
      </c>
      <c r="G138" s="51" t="s">
        <v>784</v>
      </c>
      <c r="H138" s="51" t="s">
        <v>1192</v>
      </c>
      <c r="I138" s="52" t="s">
        <v>778</v>
      </c>
      <c r="J138" s="52" t="s">
        <v>779</v>
      </c>
      <c r="K138" s="52" t="s">
        <v>787</v>
      </c>
      <c r="L138" s="108">
        <v>0</v>
      </c>
      <c r="M138" s="108">
        <v>236578.77000000008</v>
      </c>
      <c r="N138" s="108">
        <v>236578.77000000008</v>
      </c>
      <c r="O138" s="108">
        <v>204807.77000000008</v>
      </c>
      <c r="P138" s="108">
        <v>31771</v>
      </c>
      <c r="Q138" s="108">
        <v>236578.77000000008</v>
      </c>
      <c r="R138" s="108">
        <v>236578.77000000008</v>
      </c>
      <c r="S138" s="109">
        <v>100</v>
      </c>
      <c r="T138" s="109">
        <v>95</v>
      </c>
      <c r="U138" s="52" t="s">
        <v>781</v>
      </c>
      <c r="V138" s="52" t="s">
        <v>334</v>
      </c>
      <c r="W138" s="56"/>
      <c r="X138" s="52" t="s">
        <v>334</v>
      </c>
      <c r="Y138" s="52" t="s">
        <v>50</v>
      </c>
      <c r="Z138" s="56"/>
      <c r="AA138" s="52" t="s">
        <v>20</v>
      </c>
      <c r="AB138" s="56"/>
    </row>
    <row r="139" spans="1:28" ht="24.75" x14ac:dyDescent="0.25">
      <c r="A139" s="51" t="s">
        <v>1483</v>
      </c>
      <c r="B139" s="52" t="s">
        <v>659</v>
      </c>
      <c r="C139" s="51" t="s">
        <v>587</v>
      </c>
      <c r="D139" s="51" t="s">
        <v>1484</v>
      </c>
      <c r="E139" s="52" t="s">
        <v>474</v>
      </c>
      <c r="F139" s="51" t="s">
        <v>6</v>
      </c>
      <c r="G139" s="51" t="s">
        <v>784</v>
      </c>
      <c r="H139" s="51" t="s">
        <v>1192</v>
      </c>
      <c r="I139" s="52" t="s">
        <v>778</v>
      </c>
      <c r="J139" s="52" t="s">
        <v>779</v>
      </c>
      <c r="K139" s="52" t="s">
        <v>1485</v>
      </c>
      <c r="L139" s="108">
        <v>0</v>
      </c>
      <c r="M139" s="108">
        <v>129809.62</v>
      </c>
      <c r="N139" s="108">
        <v>129809.62</v>
      </c>
      <c r="O139" s="108">
        <v>12357.619999999999</v>
      </c>
      <c r="P139" s="108">
        <v>117452</v>
      </c>
      <c r="Q139" s="108">
        <v>129809.62</v>
      </c>
      <c r="R139" s="108">
        <v>129809.62</v>
      </c>
      <c r="S139" s="109">
        <v>100</v>
      </c>
      <c r="T139" s="109">
        <v>96</v>
      </c>
      <c r="U139" s="52" t="s">
        <v>781</v>
      </c>
      <c r="V139" s="52" t="s">
        <v>334</v>
      </c>
      <c r="W139" s="56"/>
      <c r="X139" s="52" t="s">
        <v>334</v>
      </c>
      <c r="Y139" s="52" t="s">
        <v>50</v>
      </c>
      <c r="Z139" s="56"/>
      <c r="AA139" s="52" t="s">
        <v>20</v>
      </c>
      <c r="AB139" s="56"/>
    </row>
    <row r="140" spans="1:28" x14ac:dyDescent="0.25">
      <c r="A140" s="87" t="s">
        <v>986</v>
      </c>
      <c r="B140" s="88"/>
      <c r="C140" s="88"/>
      <c r="D140" s="88"/>
      <c r="E140" s="88"/>
      <c r="F140" s="88"/>
      <c r="G140" s="88"/>
      <c r="H140" s="88"/>
      <c r="I140" s="88"/>
      <c r="J140" s="88"/>
      <c r="K140" s="88"/>
      <c r="L140" s="108">
        <v>300000.00000000006</v>
      </c>
      <c r="M140" s="108">
        <v>386206.80000000005</v>
      </c>
      <c r="N140" s="108">
        <v>386206.80000000005</v>
      </c>
      <c r="O140" s="108">
        <v>217165.39000000007</v>
      </c>
      <c r="P140" s="108">
        <v>169041.40999999997</v>
      </c>
      <c r="Q140" s="108">
        <v>386206.80000000005</v>
      </c>
      <c r="R140" s="108">
        <v>386206.80000000005</v>
      </c>
      <c r="S140" s="111"/>
      <c r="T140" s="111"/>
      <c r="U140" s="56"/>
      <c r="V140" s="56"/>
      <c r="W140" s="56"/>
      <c r="X140" s="56"/>
      <c r="Y140" s="56"/>
      <c r="Z140" s="56"/>
      <c r="AA140" s="56"/>
      <c r="AB140" s="56"/>
    </row>
    <row r="141" spans="1:28" x14ac:dyDescent="0.25">
      <c r="A141" s="116" t="s">
        <v>589</v>
      </c>
      <c r="B141" s="117"/>
      <c r="C141" s="117"/>
      <c r="D141" s="117"/>
      <c r="E141" s="117"/>
      <c r="F141" s="117"/>
      <c r="G141" s="117"/>
      <c r="H141" s="117"/>
      <c r="I141" s="117"/>
      <c r="J141" s="117"/>
      <c r="K141" s="117"/>
      <c r="L141" s="117"/>
      <c r="M141" s="117"/>
      <c r="N141" s="117"/>
      <c r="O141" s="117"/>
      <c r="P141" s="117"/>
      <c r="Q141" s="117"/>
      <c r="R141" s="117"/>
      <c r="S141" s="117"/>
      <c r="T141" s="117"/>
      <c r="U141" s="117"/>
      <c r="V141" s="117"/>
      <c r="W141" s="117"/>
      <c r="X141" s="117"/>
      <c r="Y141" s="117"/>
      <c r="Z141" s="117"/>
      <c r="AA141" s="117"/>
      <c r="AB141" s="117"/>
    </row>
    <row r="142" spans="1:28" ht="24.75" x14ac:dyDescent="0.25">
      <c r="A142" s="51" t="s">
        <v>1486</v>
      </c>
      <c r="B142" s="52" t="s">
        <v>590</v>
      </c>
      <c r="C142" s="51" t="s">
        <v>589</v>
      </c>
      <c r="D142" s="51" t="s">
        <v>1487</v>
      </c>
      <c r="E142" s="52" t="s">
        <v>482</v>
      </c>
      <c r="F142" s="51" t="s">
        <v>6</v>
      </c>
      <c r="G142" s="51" t="s">
        <v>784</v>
      </c>
      <c r="H142" s="51" t="s">
        <v>1192</v>
      </c>
      <c r="I142" s="52" t="s">
        <v>778</v>
      </c>
      <c r="J142" s="52" t="s">
        <v>779</v>
      </c>
      <c r="K142" s="52" t="s">
        <v>787</v>
      </c>
      <c r="L142" s="108">
        <v>0</v>
      </c>
      <c r="M142" s="108">
        <v>802128.26000000024</v>
      </c>
      <c r="N142" s="108">
        <v>802128.26000000024</v>
      </c>
      <c r="O142" s="108">
        <v>533319.26000000013</v>
      </c>
      <c r="P142" s="108">
        <v>268809.00000000006</v>
      </c>
      <c r="Q142" s="108">
        <v>802128.26000000024</v>
      </c>
      <c r="R142" s="108">
        <v>802128.26000000024</v>
      </c>
      <c r="S142" s="109">
        <v>100</v>
      </c>
      <c r="T142" s="109">
        <v>99</v>
      </c>
      <c r="U142" s="52" t="s">
        <v>781</v>
      </c>
      <c r="V142" s="52" t="s">
        <v>334</v>
      </c>
      <c r="W142" s="56"/>
      <c r="X142" s="52" t="s">
        <v>334</v>
      </c>
      <c r="Y142" s="52" t="s">
        <v>50</v>
      </c>
      <c r="Z142" s="56"/>
      <c r="AA142" s="52" t="s">
        <v>20</v>
      </c>
      <c r="AB142" s="56"/>
    </row>
    <row r="143" spans="1:28" x14ac:dyDescent="0.25">
      <c r="A143" s="87" t="s">
        <v>988</v>
      </c>
      <c r="B143" s="88"/>
      <c r="C143" s="88"/>
      <c r="D143" s="88"/>
      <c r="E143" s="88"/>
      <c r="F143" s="88"/>
      <c r="G143" s="88"/>
      <c r="H143" s="88"/>
      <c r="I143" s="88"/>
      <c r="J143" s="88"/>
      <c r="K143" s="88"/>
      <c r="L143" s="108">
        <v>0</v>
      </c>
      <c r="M143" s="108">
        <v>802128.26000000024</v>
      </c>
      <c r="N143" s="108">
        <v>802128.26000000024</v>
      </c>
      <c r="O143" s="108">
        <v>533319.26000000013</v>
      </c>
      <c r="P143" s="108">
        <v>268809.00000000006</v>
      </c>
      <c r="Q143" s="108">
        <v>802128.26000000024</v>
      </c>
      <c r="R143" s="108">
        <v>802128.26000000024</v>
      </c>
      <c r="S143" s="111"/>
      <c r="T143" s="111"/>
      <c r="U143" s="56"/>
      <c r="V143" s="56"/>
      <c r="W143" s="56"/>
      <c r="X143" s="56"/>
      <c r="Y143" s="56"/>
      <c r="Z143" s="56"/>
      <c r="AA143" s="56"/>
      <c r="AB143" s="56"/>
    </row>
    <row r="144" spans="1:28" x14ac:dyDescent="0.25">
      <c r="A144" s="116" t="s">
        <v>555</v>
      </c>
      <c r="B144" s="117"/>
      <c r="C144" s="117"/>
      <c r="D144" s="117"/>
      <c r="E144" s="117"/>
      <c r="F144" s="117"/>
      <c r="G144" s="117"/>
      <c r="H144" s="117"/>
      <c r="I144" s="117"/>
      <c r="J144" s="117"/>
      <c r="K144" s="117"/>
      <c r="L144" s="117"/>
      <c r="M144" s="117"/>
      <c r="N144" s="117"/>
      <c r="O144" s="117"/>
      <c r="P144" s="117"/>
      <c r="Q144" s="117"/>
      <c r="R144" s="117"/>
      <c r="S144" s="117"/>
      <c r="T144" s="117"/>
      <c r="U144" s="117"/>
      <c r="V144" s="117"/>
      <c r="W144" s="117"/>
      <c r="X144" s="117"/>
      <c r="Y144" s="117"/>
      <c r="Z144" s="117"/>
      <c r="AA144" s="117"/>
      <c r="AB144" s="117"/>
    </row>
    <row r="145" spans="1:28" ht="24.75" x14ac:dyDescent="0.25">
      <c r="A145" s="51" t="s">
        <v>1488</v>
      </c>
      <c r="B145" s="52" t="s">
        <v>556</v>
      </c>
      <c r="C145" s="52" t="s">
        <v>555</v>
      </c>
      <c r="D145" s="51" t="s">
        <v>499</v>
      </c>
      <c r="E145" s="52" t="s">
        <v>498</v>
      </c>
      <c r="F145" s="51" t="s">
        <v>6</v>
      </c>
      <c r="G145" s="51" t="s">
        <v>784</v>
      </c>
      <c r="H145" s="51" t="s">
        <v>1192</v>
      </c>
      <c r="I145" s="52" t="s">
        <v>778</v>
      </c>
      <c r="J145" s="52" t="s">
        <v>779</v>
      </c>
      <c r="K145" s="52" t="s">
        <v>787</v>
      </c>
      <c r="L145" s="108">
        <v>4000000.0000000009</v>
      </c>
      <c r="M145" s="108">
        <v>0</v>
      </c>
      <c r="N145" s="108">
        <v>0</v>
      </c>
      <c r="O145" s="108">
        <v>0</v>
      </c>
      <c r="P145" s="108">
        <v>0</v>
      </c>
      <c r="Q145" s="108">
        <v>0</v>
      </c>
      <c r="R145" s="108">
        <v>0</v>
      </c>
      <c r="S145" s="112">
        <v>0</v>
      </c>
      <c r="T145" s="112">
        <v>0</v>
      </c>
      <c r="U145" s="52" t="s">
        <v>781</v>
      </c>
      <c r="V145" s="52" t="s">
        <v>19</v>
      </c>
      <c r="W145" s="56"/>
      <c r="X145" s="52" t="s">
        <v>154</v>
      </c>
      <c r="Y145" s="52" t="s">
        <v>20</v>
      </c>
      <c r="Z145" s="56"/>
      <c r="AA145" s="52" t="s">
        <v>154</v>
      </c>
      <c r="AB145" s="52" t="s">
        <v>154</v>
      </c>
    </row>
    <row r="146" spans="1:28" x14ac:dyDescent="0.25">
      <c r="A146" s="87" t="s">
        <v>990</v>
      </c>
      <c r="B146" s="88"/>
      <c r="C146" s="88"/>
      <c r="D146" s="88"/>
      <c r="E146" s="88"/>
      <c r="F146" s="88"/>
      <c r="G146" s="88"/>
      <c r="H146" s="88"/>
      <c r="I146" s="88"/>
      <c r="J146" s="88"/>
      <c r="K146" s="88"/>
      <c r="L146" s="108">
        <v>4000000.0000000009</v>
      </c>
      <c r="M146" s="108">
        <v>0</v>
      </c>
      <c r="N146" s="108">
        <v>0</v>
      </c>
      <c r="O146" s="108">
        <v>0</v>
      </c>
      <c r="P146" s="108">
        <v>0</v>
      </c>
      <c r="Q146" s="108">
        <v>0</v>
      </c>
      <c r="R146" s="108">
        <v>0</v>
      </c>
      <c r="S146" s="111"/>
      <c r="T146" s="111"/>
      <c r="U146" s="56"/>
      <c r="V146" s="56"/>
      <c r="W146" s="56"/>
      <c r="X146" s="56"/>
      <c r="Y146" s="56"/>
      <c r="Z146" s="56"/>
      <c r="AA146" s="56"/>
      <c r="AB146" s="56"/>
    </row>
    <row r="147" spans="1:28" x14ac:dyDescent="0.25">
      <c r="A147" s="87" t="s">
        <v>991</v>
      </c>
      <c r="B147" s="88"/>
      <c r="C147" s="88"/>
      <c r="D147" s="88"/>
      <c r="E147" s="88"/>
      <c r="F147" s="88"/>
      <c r="G147" s="88"/>
      <c r="H147" s="88"/>
      <c r="I147" s="88"/>
      <c r="J147" s="88"/>
      <c r="K147" s="88"/>
      <c r="L147" s="108">
        <v>8369690.0000000009</v>
      </c>
      <c r="M147" s="108">
        <v>11626597.23</v>
      </c>
      <c r="N147" s="108">
        <v>11626597.23</v>
      </c>
      <c r="O147" s="108">
        <v>9533297.7600000016</v>
      </c>
      <c r="P147" s="108">
        <v>2093299.4700000004</v>
      </c>
      <c r="Q147" s="108">
        <v>11626597.23</v>
      </c>
      <c r="R147" s="108">
        <v>11626597.23</v>
      </c>
      <c r="S147" s="111"/>
      <c r="T147" s="111"/>
      <c r="U147" s="56"/>
      <c r="V147" s="56"/>
      <c r="W147" s="56"/>
      <c r="X147" s="56"/>
      <c r="Y147" s="56"/>
      <c r="Z147" s="56"/>
      <c r="AA147" s="56"/>
      <c r="AB147" s="56"/>
    </row>
    <row r="148" spans="1:28" x14ac:dyDescent="0.25">
      <c r="A148" s="59"/>
      <c r="B148" s="59"/>
      <c r="C148" s="59"/>
      <c r="D148" s="59"/>
      <c r="E148" s="59"/>
      <c r="F148" s="59"/>
      <c r="G148" s="59"/>
      <c r="H148" s="59"/>
      <c r="I148" s="59"/>
      <c r="J148" s="59"/>
      <c r="K148" s="59"/>
      <c r="L148" s="59"/>
      <c r="M148" s="59"/>
      <c r="N148" s="59"/>
      <c r="O148" s="59"/>
      <c r="P148" s="59"/>
      <c r="Q148" s="59"/>
      <c r="R148" s="59"/>
      <c r="S148" s="59"/>
      <c r="T148" s="59"/>
      <c r="U148" s="59"/>
      <c r="V148" s="59"/>
      <c r="W148" s="59"/>
      <c r="X148" s="59"/>
      <c r="Y148" s="59"/>
      <c r="Z148" s="59"/>
      <c r="AA148" s="59"/>
      <c r="AB148" s="59"/>
    </row>
  </sheetData>
  <mergeCells count="60">
    <mergeCell ref="F8:F9"/>
    <mergeCell ref="A8:A9"/>
    <mergeCell ref="B8:B9"/>
    <mergeCell ref="C8:C9"/>
    <mergeCell ref="D8:D9"/>
    <mergeCell ref="E8:E9"/>
    <mergeCell ref="AC8:AC9"/>
    <mergeCell ref="AD8:AD9"/>
    <mergeCell ref="A10:AB10"/>
    <mergeCell ref="A11:AB11"/>
    <mergeCell ref="M8:M9"/>
    <mergeCell ref="N8:N9"/>
    <mergeCell ref="O8:Q8"/>
    <mergeCell ref="R8:R9"/>
    <mergeCell ref="S8:T8"/>
    <mergeCell ref="U8:U9"/>
    <mergeCell ref="G8:G9"/>
    <mergeCell ref="H8:H9"/>
    <mergeCell ref="I8:I9"/>
    <mergeCell ref="J8:J9"/>
    <mergeCell ref="K8:K9"/>
    <mergeCell ref="L8:L9"/>
    <mergeCell ref="A17:K17"/>
    <mergeCell ref="A13:K13"/>
    <mergeCell ref="A14:AB14"/>
    <mergeCell ref="A18:AB18"/>
    <mergeCell ref="A21:K21"/>
    <mergeCell ref="A97:K97"/>
    <mergeCell ref="A22:AB22"/>
    <mergeCell ref="A26:K26"/>
    <mergeCell ref="A27:AB27"/>
    <mergeCell ref="A29:K29"/>
    <mergeCell ref="A30:AB30"/>
    <mergeCell ref="A85:K85"/>
    <mergeCell ref="A86:AB86"/>
    <mergeCell ref="A91:K91"/>
    <mergeCell ref="A92:AB92"/>
    <mergeCell ref="A94:K94"/>
    <mergeCell ref="A95:AB95"/>
    <mergeCell ref="A130:K130"/>
    <mergeCell ref="A98:AB98"/>
    <mergeCell ref="A103:K103"/>
    <mergeCell ref="A104:AB104"/>
    <mergeCell ref="A106:K106"/>
    <mergeCell ref="A107:AB107"/>
    <mergeCell ref="A115:K115"/>
    <mergeCell ref="A116:AB116"/>
    <mergeCell ref="A123:K123"/>
    <mergeCell ref="A124:AB124"/>
    <mergeCell ref="A126:K126"/>
    <mergeCell ref="A127:AB127"/>
    <mergeCell ref="A144:AB144"/>
    <mergeCell ref="A146:K146"/>
    <mergeCell ref="A147:K147"/>
    <mergeCell ref="A131:AB131"/>
    <mergeCell ref="A134:K134"/>
    <mergeCell ref="A135:AB135"/>
    <mergeCell ref="A140:K140"/>
    <mergeCell ref="A141:AB141"/>
    <mergeCell ref="A143:K143"/>
  </mergeCells>
  <printOptions horizontalCentered="1" verticalCentered="1"/>
  <pageMargins left="0" right="0" top="0" bottom="0.19685039370078741" header="0" footer="0"/>
  <pageSetup scale="48" orientation="landscape" r:id="rId1"/>
  <headerFooter>
    <oddHeader>&amp;RANEXO 4.10 PAG. &amp;P DE &amp;N</oddHeader>
    <oddFooter>&amp;F</oddFooter>
  </headerFooter>
  <rowBreaks count="1" manualBreakCount="1">
    <brk id="106" max="29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2:AD23"/>
  <sheetViews>
    <sheetView view="pageBreakPreview" topLeftCell="F4" zoomScale="85" zoomScaleNormal="40" zoomScaleSheetLayoutView="85" workbookViewId="0">
      <selection activeCell="L20" sqref="L20:S23"/>
    </sheetView>
  </sheetViews>
  <sheetFormatPr baseColWidth="10" defaultRowHeight="15" x14ac:dyDescent="0.25"/>
  <cols>
    <col min="1" max="1" width="4.28515625" customWidth="1"/>
    <col min="2" max="2" width="9.42578125" customWidth="1"/>
    <col min="3" max="3" width="12.85546875" customWidth="1"/>
    <col min="4" max="4" width="6.42578125" customWidth="1"/>
    <col min="5" max="5" width="29.7109375" customWidth="1"/>
    <col min="6" max="6" width="8.7109375" customWidth="1"/>
    <col min="7" max="7" width="13.5703125" customWidth="1"/>
    <col min="8" max="8" width="8.7109375" customWidth="1"/>
    <col min="9" max="9" width="10.42578125" customWidth="1"/>
    <col min="10" max="10" width="6.85546875" customWidth="1"/>
    <col min="11" max="11" width="7.42578125" customWidth="1"/>
    <col min="12" max="18" width="11" customWidth="1"/>
    <col min="19" max="20" width="4.5703125" customWidth="1"/>
    <col min="21" max="21" width="5.85546875" customWidth="1"/>
    <col min="22" max="28" width="7.42578125" customWidth="1"/>
    <col min="29" max="29" width="11.42578125" hidden="1" customWidth="1"/>
    <col min="30" max="30" width="6.7109375" hidden="1" customWidth="1"/>
  </cols>
  <sheetData>
    <row r="2" spans="1:30" x14ac:dyDescent="0.25">
      <c r="A2" s="1" t="s">
        <v>992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2"/>
      <c r="AD2" s="2"/>
    </row>
    <row r="3" spans="1:30" x14ac:dyDescent="0.25">
      <c r="A3" s="1" t="s">
        <v>0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2"/>
      <c r="AD3" s="2"/>
    </row>
    <row r="4" spans="1:30" x14ac:dyDescent="0.25">
      <c r="A4" s="1" t="s">
        <v>520</v>
      </c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2"/>
      <c r="AD4" s="2"/>
    </row>
    <row r="5" spans="1:30" x14ac:dyDescent="0.25">
      <c r="A5" s="1" t="s">
        <v>1503</v>
      </c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2"/>
      <c r="AD5" s="2"/>
    </row>
    <row r="6" spans="1:30" x14ac:dyDescent="0.25">
      <c r="A6" s="1" t="s">
        <v>521</v>
      </c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2"/>
      <c r="AD6" s="2"/>
    </row>
    <row r="8" spans="1:30" x14ac:dyDescent="0.25">
      <c r="A8" s="91" t="s">
        <v>522</v>
      </c>
      <c r="B8" s="91" t="s">
        <v>523</v>
      </c>
      <c r="C8" s="91" t="s">
        <v>524</v>
      </c>
      <c r="D8" s="91" t="s">
        <v>525</v>
      </c>
      <c r="E8" s="91" t="s">
        <v>526</v>
      </c>
      <c r="F8" s="91" t="s">
        <v>527</v>
      </c>
      <c r="G8" s="91" t="s">
        <v>528</v>
      </c>
      <c r="H8" s="91" t="s">
        <v>529</v>
      </c>
      <c r="I8" s="91" t="s">
        <v>530</v>
      </c>
      <c r="J8" s="91" t="s">
        <v>531</v>
      </c>
      <c r="K8" s="91" t="s">
        <v>504</v>
      </c>
      <c r="L8" s="91" t="s">
        <v>4</v>
      </c>
      <c r="M8" s="91" t="s">
        <v>532</v>
      </c>
      <c r="N8" s="91" t="s">
        <v>1</v>
      </c>
      <c r="O8" s="93" t="s">
        <v>1</v>
      </c>
      <c r="P8" s="94"/>
      <c r="Q8" s="95"/>
      <c r="R8" s="91" t="s">
        <v>535</v>
      </c>
      <c r="S8" s="96" t="s">
        <v>536</v>
      </c>
      <c r="T8" s="97"/>
      <c r="U8" s="91" t="s">
        <v>539</v>
      </c>
      <c r="V8" s="41" t="s">
        <v>540</v>
      </c>
      <c r="W8" s="41"/>
      <c r="X8" s="41"/>
      <c r="Y8" s="41"/>
      <c r="Z8" s="41"/>
      <c r="AA8" s="41"/>
      <c r="AB8" s="41"/>
      <c r="AC8" s="91" t="s">
        <v>548</v>
      </c>
      <c r="AD8" s="91" t="s">
        <v>549</v>
      </c>
    </row>
    <row r="9" spans="1:30" ht="18" x14ac:dyDescent="0.25">
      <c r="A9" s="101"/>
      <c r="B9" s="101"/>
      <c r="C9" s="101"/>
      <c r="D9" s="101"/>
      <c r="E9" s="101"/>
      <c r="F9" s="101"/>
      <c r="G9" s="101"/>
      <c r="H9" s="101"/>
      <c r="I9" s="101"/>
      <c r="J9" s="101"/>
      <c r="K9" s="101"/>
      <c r="L9" s="101"/>
      <c r="M9" s="101"/>
      <c r="N9" s="101"/>
      <c r="O9" s="60" t="s">
        <v>2</v>
      </c>
      <c r="P9" s="60" t="s">
        <v>533</v>
      </c>
      <c r="Q9" s="60" t="s">
        <v>534</v>
      </c>
      <c r="R9" s="101"/>
      <c r="S9" s="60" t="s">
        <v>537</v>
      </c>
      <c r="T9" s="60" t="s">
        <v>538</v>
      </c>
      <c r="U9" s="101"/>
      <c r="V9" s="60" t="s">
        <v>541</v>
      </c>
      <c r="W9" s="60" t="s">
        <v>542</v>
      </c>
      <c r="X9" s="60" t="s">
        <v>543</v>
      </c>
      <c r="Y9" s="60" t="s">
        <v>544</v>
      </c>
      <c r="Z9" s="60" t="s">
        <v>545</v>
      </c>
      <c r="AA9" s="60" t="s">
        <v>546</v>
      </c>
      <c r="AB9" s="60" t="s">
        <v>547</v>
      </c>
      <c r="AC9" s="92"/>
      <c r="AD9" s="92"/>
    </row>
    <row r="10" spans="1:30" s="59" customFormat="1" ht="15" customHeight="1" x14ac:dyDescent="0.25">
      <c r="A10" s="89" t="s">
        <v>1489</v>
      </c>
      <c r="B10" s="90"/>
      <c r="C10" s="90"/>
      <c r="D10" s="90"/>
      <c r="E10" s="90"/>
      <c r="F10" s="90"/>
      <c r="G10" s="90"/>
      <c r="H10" s="90"/>
      <c r="I10" s="90"/>
      <c r="J10" s="90"/>
      <c r="K10" s="90"/>
      <c r="L10" s="90"/>
      <c r="M10" s="90"/>
      <c r="N10" s="90"/>
      <c r="O10" s="90"/>
      <c r="P10" s="90"/>
      <c r="Q10" s="90"/>
      <c r="R10" s="90"/>
      <c r="S10" s="90"/>
      <c r="T10" s="90"/>
      <c r="U10" s="90"/>
      <c r="V10" s="90"/>
      <c r="W10" s="90"/>
      <c r="X10" s="90"/>
      <c r="Y10" s="90"/>
      <c r="Z10" s="90"/>
      <c r="AA10" s="90"/>
      <c r="AB10" s="90"/>
      <c r="AC10" s="61"/>
      <c r="AD10" s="56"/>
    </row>
    <row r="11" spans="1:30" s="59" customFormat="1" ht="15" customHeight="1" x14ac:dyDescent="0.25">
      <c r="A11" s="89" t="s">
        <v>550</v>
      </c>
      <c r="B11" s="90"/>
      <c r="C11" s="90"/>
      <c r="D11" s="90"/>
      <c r="E11" s="90"/>
      <c r="F11" s="90"/>
      <c r="G11" s="90"/>
      <c r="H11" s="90"/>
      <c r="I11" s="90"/>
      <c r="J11" s="90"/>
      <c r="K11" s="90"/>
      <c r="L11" s="90"/>
      <c r="M11" s="90"/>
      <c r="N11" s="90"/>
      <c r="O11" s="90"/>
      <c r="P11" s="90"/>
      <c r="Q11" s="90"/>
      <c r="R11" s="90"/>
      <c r="S11" s="90"/>
      <c r="T11" s="90"/>
      <c r="U11" s="90"/>
      <c r="V11" s="90"/>
      <c r="W11" s="90"/>
      <c r="X11" s="90"/>
      <c r="Y11" s="90"/>
      <c r="Z11" s="90"/>
      <c r="AA11" s="90"/>
      <c r="AB11" s="90"/>
      <c r="AC11" s="61"/>
      <c r="AD11" s="56"/>
    </row>
    <row r="12" spans="1:30" s="59" customFormat="1" ht="38.25" customHeight="1" x14ac:dyDescent="0.25">
      <c r="A12" s="51" t="s">
        <v>1490</v>
      </c>
      <c r="B12" s="52" t="s">
        <v>579</v>
      </c>
      <c r="C12" s="113" t="s">
        <v>550</v>
      </c>
      <c r="D12" s="51" t="s">
        <v>1491</v>
      </c>
      <c r="E12" s="52" t="s">
        <v>1492</v>
      </c>
      <c r="F12" s="51" t="s">
        <v>6</v>
      </c>
      <c r="G12" s="51" t="s">
        <v>784</v>
      </c>
      <c r="H12" s="51" t="s">
        <v>1192</v>
      </c>
      <c r="I12" s="52" t="s">
        <v>778</v>
      </c>
      <c r="J12" s="51" t="s">
        <v>1004</v>
      </c>
      <c r="K12" s="52" t="s">
        <v>1017</v>
      </c>
      <c r="L12" s="108">
        <v>0</v>
      </c>
      <c r="M12" s="108">
        <v>8958.6799999999985</v>
      </c>
      <c r="N12" s="108">
        <v>8958.6799999999985</v>
      </c>
      <c r="O12" s="108">
        <v>8958.6799999999985</v>
      </c>
      <c r="P12" s="108">
        <v>0</v>
      </c>
      <c r="Q12" s="108">
        <v>8958.6799999999985</v>
      </c>
      <c r="R12" s="108">
        <v>8958.6799999999985</v>
      </c>
      <c r="S12" s="109">
        <v>100</v>
      </c>
      <c r="T12" s="109">
        <v>100</v>
      </c>
      <c r="U12" s="52" t="s">
        <v>781</v>
      </c>
      <c r="V12" s="52" t="s">
        <v>143</v>
      </c>
      <c r="W12" s="56"/>
      <c r="X12" s="52" t="s">
        <v>143</v>
      </c>
      <c r="Y12" s="52" t="s">
        <v>57</v>
      </c>
      <c r="Z12" s="56"/>
      <c r="AA12" s="52" t="s">
        <v>57</v>
      </c>
      <c r="AB12" s="52" t="s">
        <v>57</v>
      </c>
      <c r="AC12" s="62"/>
      <c r="AD12" s="51"/>
    </row>
    <row r="13" spans="1:30" s="59" customFormat="1" ht="30.75" customHeight="1" x14ac:dyDescent="0.25">
      <c r="A13" s="51" t="s">
        <v>1493</v>
      </c>
      <c r="B13" s="52" t="s">
        <v>578</v>
      </c>
      <c r="C13" s="113" t="s">
        <v>550</v>
      </c>
      <c r="D13" s="51" t="s">
        <v>1494</v>
      </c>
      <c r="E13" s="52" t="s">
        <v>1495</v>
      </c>
      <c r="F13" s="51" t="s">
        <v>6</v>
      </c>
      <c r="G13" s="51" t="s">
        <v>784</v>
      </c>
      <c r="H13" s="51" t="s">
        <v>1192</v>
      </c>
      <c r="I13" s="52" t="s">
        <v>778</v>
      </c>
      <c r="J13" s="51" t="s">
        <v>1004</v>
      </c>
      <c r="K13" s="52" t="s">
        <v>1017</v>
      </c>
      <c r="L13" s="108">
        <v>0</v>
      </c>
      <c r="M13" s="108">
        <v>37903.000000000007</v>
      </c>
      <c r="N13" s="108">
        <v>37903.000000000007</v>
      </c>
      <c r="O13" s="108">
        <v>37903.000000000007</v>
      </c>
      <c r="P13" s="108">
        <v>0</v>
      </c>
      <c r="Q13" s="108">
        <v>37903.000000000007</v>
      </c>
      <c r="R13" s="108">
        <v>37903.000000000007</v>
      </c>
      <c r="S13" s="109">
        <v>100</v>
      </c>
      <c r="T13" s="109">
        <v>100</v>
      </c>
      <c r="U13" s="52" t="s">
        <v>781</v>
      </c>
      <c r="V13" s="52" t="s">
        <v>143</v>
      </c>
      <c r="W13" s="56"/>
      <c r="X13" s="52" t="s">
        <v>142</v>
      </c>
      <c r="Y13" s="52" t="s">
        <v>57</v>
      </c>
      <c r="Z13" s="56"/>
      <c r="AA13" s="52" t="s">
        <v>57</v>
      </c>
      <c r="AB13" s="52" t="s">
        <v>57</v>
      </c>
      <c r="AC13" s="61"/>
      <c r="AD13" s="56"/>
    </row>
    <row r="14" spans="1:30" s="59" customFormat="1" ht="35.25" customHeight="1" x14ac:dyDescent="0.25">
      <c r="A14" s="51" t="s">
        <v>1496</v>
      </c>
      <c r="B14" s="52" t="s">
        <v>552</v>
      </c>
      <c r="C14" s="113" t="s">
        <v>550</v>
      </c>
      <c r="D14" s="51" t="s">
        <v>1497</v>
      </c>
      <c r="E14" s="52" t="s">
        <v>1016</v>
      </c>
      <c r="F14" s="51" t="s">
        <v>6</v>
      </c>
      <c r="G14" s="51" t="s">
        <v>784</v>
      </c>
      <c r="H14" s="51" t="s">
        <v>1192</v>
      </c>
      <c r="I14" s="52" t="s">
        <v>778</v>
      </c>
      <c r="J14" s="51" t="s">
        <v>1004</v>
      </c>
      <c r="K14" s="52" t="s">
        <v>1017</v>
      </c>
      <c r="L14" s="108">
        <v>0</v>
      </c>
      <c r="M14" s="108">
        <v>13801.449999999999</v>
      </c>
      <c r="N14" s="108">
        <v>13801.449999999999</v>
      </c>
      <c r="O14" s="108">
        <v>13801.449999999999</v>
      </c>
      <c r="P14" s="108">
        <v>0</v>
      </c>
      <c r="Q14" s="108">
        <v>13801.449999999999</v>
      </c>
      <c r="R14" s="108">
        <v>13801.449999999999</v>
      </c>
      <c r="S14" s="109">
        <v>100</v>
      </c>
      <c r="T14" s="112">
        <v>0</v>
      </c>
      <c r="U14" s="52" t="s">
        <v>781</v>
      </c>
      <c r="V14" s="52" t="s">
        <v>143</v>
      </c>
      <c r="W14" s="56"/>
      <c r="X14" s="52" t="s">
        <v>143</v>
      </c>
      <c r="Y14" s="52" t="s">
        <v>57</v>
      </c>
      <c r="Z14" s="56"/>
      <c r="AA14" s="52" t="s">
        <v>57</v>
      </c>
      <c r="AB14" s="52" t="s">
        <v>57</v>
      </c>
      <c r="AC14" s="63"/>
    </row>
    <row r="15" spans="1:30" ht="15" customHeight="1" x14ac:dyDescent="0.25">
      <c r="A15" s="87" t="s">
        <v>1025</v>
      </c>
      <c r="B15" s="88"/>
      <c r="C15" s="88"/>
      <c r="D15" s="88"/>
      <c r="E15" s="88"/>
      <c r="F15" s="88"/>
      <c r="G15" s="88"/>
      <c r="H15" s="88"/>
      <c r="I15" s="88"/>
      <c r="J15" s="88"/>
      <c r="K15" s="88"/>
      <c r="L15" s="108">
        <v>0</v>
      </c>
      <c r="M15" s="108">
        <v>60663.130000000005</v>
      </c>
      <c r="N15" s="108">
        <v>60663.130000000005</v>
      </c>
      <c r="O15" s="108">
        <v>60663.130000000005</v>
      </c>
      <c r="P15" s="108">
        <v>0</v>
      </c>
      <c r="Q15" s="108">
        <v>60663.130000000005</v>
      </c>
      <c r="R15" s="108">
        <v>60663.130000000005</v>
      </c>
      <c r="S15" s="111"/>
      <c r="T15" s="111"/>
      <c r="U15" s="56"/>
      <c r="V15" s="56"/>
      <c r="W15" s="56"/>
      <c r="X15" s="56"/>
      <c r="Y15" s="56"/>
      <c r="Z15" s="56"/>
      <c r="AA15" s="56"/>
      <c r="AB15" s="56"/>
    </row>
    <row r="16" spans="1:30" x14ac:dyDescent="0.25">
      <c r="A16" s="89" t="s">
        <v>580</v>
      </c>
      <c r="B16" s="90"/>
      <c r="C16" s="90"/>
      <c r="D16" s="90"/>
      <c r="E16" s="90"/>
      <c r="F16" s="90"/>
      <c r="G16" s="90"/>
      <c r="H16" s="90"/>
      <c r="I16" s="90"/>
      <c r="J16" s="90"/>
      <c r="K16" s="90"/>
      <c r="L16" s="90"/>
      <c r="M16" s="90"/>
      <c r="N16" s="90"/>
      <c r="O16" s="90"/>
      <c r="P16" s="90"/>
      <c r="Q16" s="90"/>
      <c r="R16" s="90"/>
      <c r="S16" s="90"/>
      <c r="T16" s="90"/>
      <c r="U16" s="90"/>
      <c r="V16" s="90"/>
      <c r="W16" s="90"/>
      <c r="X16" s="90"/>
      <c r="Y16" s="90"/>
      <c r="Z16" s="90"/>
      <c r="AA16" s="90"/>
      <c r="AB16" s="90"/>
    </row>
    <row r="17" spans="1:28" ht="50.25" customHeight="1" x14ac:dyDescent="0.25">
      <c r="A17" s="51" t="s">
        <v>1498</v>
      </c>
      <c r="B17" s="52" t="s">
        <v>581</v>
      </c>
      <c r="C17" s="110" t="s">
        <v>580</v>
      </c>
      <c r="D17" s="51" t="s">
        <v>425</v>
      </c>
      <c r="E17" s="52" t="s">
        <v>1499</v>
      </c>
      <c r="F17" s="51" t="s">
        <v>6</v>
      </c>
      <c r="G17" s="51" t="s">
        <v>784</v>
      </c>
      <c r="H17" s="51" t="s">
        <v>1192</v>
      </c>
      <c r="I17" s="52" t="s">
        <v>778</v>
      </c>
      <c r="J17" s="51" t="s">
        <v>1004</v>
      </c>
      <c r="K17" s="52" t="s">
        <v>1017</v>
      </c>
      <c r="L17" s="108">
        <v>0</v>
      </c>
      <c r="M17" s="108">
        <v>71624.85000000002</v>
      </c>
      <c r="N17" s="108">
        <v>71624.85000000002</v>
      </c>
      <c r="O17" s="108">
        <v>71624.85000000002</v>
      </c>
      <c r="P17" s="108">
        <v>0</v>
      </c>
      <c r="Q17" s="108">
        <v>71624.85000000002</v>
      </c>
      <c r="R17" s="108">
        <v>71624.85000000002</v>
      </c>
      <c r="S17" s="109">
        <v>100</v>
      </c>
      <c r="T17" s="109">
        <v>100</v>
      </c>
      <c r="U17" s="52" t="s">
        <v>781</v>
      </c>
      <c r="V17" s="52" t="s">
        <v>32</v>
      </c>
      <c r="W17" s="56"/>
      <c r="X17" s="52" t="s">
        <v>331</v>
      </c>
      <c r="Y17" s="52" t="s">
        <v>26</v>
      </c>
      <c r="Z17" s="56"/>
      <c r="AA17" s="52" t="s">
        <v>26</v>
      </c>
      <c r="AB17" s="52" t="s">
        <v>26</v>
      </c>
    </row>
    <row r="18" spans="1:28" ht="15" customHeight="1" x14ac:dyDescent="0.25">
      <c r="A18" s="87" t="s">
        <v>1500</v>
      </c>
      <c r="B18" s="88"/>
      <c r="C18" s="88"/>
      <c r="D18" s="88"/>
      <c r="E18" s="88"/>
      <c r="F18" s="88"/>
      <c r="G18" s="88"/>
      <c r="H18" s="88"/>
      <c r="I18" s="88"/>
      <c r="J18" s="88"/>
      <c r="K18" s="88"/>
      <c r="L18" s="108">
        <v>0</v>
      </c>
      <c r="M18" s="108">
        <v>71624.85000000002</v>
      </c>
      <c r="N18" s="108">
        <v>71624.85000000002</v>
      </c>
      <c r="O18" s="108">
        <v>71624.85000000002</v>
      </c>
      <c r="P18" s="108">
        <v>0</v>
      </c>
      <c r="Q18" s="108">
        <v>71624.85000000002</v>
      </c>
      <c r="R18" s="108">
        <v>71624.85000000002</v>
      </c>
      <c r="S18" s="111"/>
      <c r="T18" s="111"/>
      <c r="U18" s="56"/>
      <c r="V18" s="56"/>
      <c r="W18" s="56"/>
      <c r="X18" s="56"/>
      <c r="Y18" s="56"/>
      <c r="Z18" s="56"/>
      <c r="AA18" s="56"/>
      <c r="AB18" s="56"/>
    </row>
    <row r="19" spans="1:28" x14ac:dyDescent="0.25">
      <c r="A19" s="89" t="s">
        <v>555</v>
      </c>
      <c r="B19" s="90"/>
      <c r="C19" s="90"/>
      <c r="D19" s="90"/>
      <c r="E19" s="90"/>
      <c r="F19" s="90"/>
      <c r="G19" s="90"/>
      <c r="H19" s="90"/>
      <c r="I19" s="90"/>
      <c r="J19" s="90"/>
      <c r="K19" s="90"/>
      <c r="L19" s="90"/>
      <c r="M19" s="90"/>
      <c r="N19" s="90"/>
      <c r="O19" s="90"/>
      <c r="P19" s="90"/>
      <c r="Q19" s="90"/>
      <c r="R19" s="90"/>
      <c r="S19" s="90"/>
      <c r="T19" s="90"/>
      <c r="U19" s="90"/>
      <c r="V19" s="90"/>
      <c r="W19" s="90"/>
      <c r="X19" s="90"/>
      <c r="Y19" s="90"/>
      <c r="Z19" s="90"/>
      <c r="AA19" s="90"/>
      <c r="AB19" s="90"/>
    </row>
    <row r="20" spans="1:28" ht="43.5" customHeight="1" x14ac:dyDescent="0.25">
      <c r="A20" s="51" t="s">
        <v>1501</v>
      </c>
      <c r="B20" s="52" t="s">
        <v>556</v>
      </c>
      <c r="C20" s="110" t="s">
        <v>555</v>
      </c>
      <c r="D20" s="51" t="s">
        <v>501</v>
      </c>
      <c r="E20" s="52" t="s">
        <v>1502</v>
      </c>
      <c r="F20" s="51" t="s">
        <v>6</v>
      </c>
      <c r="G20" s="51" t="s">
        <v>784</v>
      </c>
      <c r="H20" s="51" t="s">
        <v>1192</v>
      </c>
      <c r="I20" s="52" t="s">
        <v>778</v>
      </c>
      <c r="J20" s="52" t="s">
        <v>779</v>
      </c>
      <c r="K20" s="52" t="s">
        <v>787</v>
      </c>
      <c r="L20" s="108">
        <v>0</v>
      </c>
      <c r="M20" s="108">
        <v>0</v>
      </c>
      <c r="N20" s="108">
        <v>0</v>
      </c>
      <c r="O20" s="108">
        <v>0</v>
      </c>
      <c r="P20" s="108">
        <v>0</v>
      </c>
      <c r="Q20" s="108">
        <v>0</v>
      </c>
      <c r="R20" s="108">
        <v>0</v>
      </c>
      <c r="S20" s="112">
        <v>0</v>
      </c>
      <c r="T20" s="55">
        <v>0</v>
      </c>
      <c r="U20" s="52" t="s">
        <v>781</v>
      </c>
      <c r="V20" s="52" t="s">
        <v>25</v>
      </c>
      <c r="W20" s="56"/>
      <c r="X20" s="52" t="s">
        <v>941</v>
      </c>
      <c r="Y20" s="52" t="s">
        <v>57</v>
      </c>
      <c r="Z20" s="56"/>
      <c r="AA20" s="52" t="s">
        <v>1474</v>
      </c>
      <c r="AB20" s="56"/>
    </row>
    <row r="21" spans="1:28" ht="15" customHeight="1" x14ac:dyDescent="0.25">
      <c r="A21" s="87" t="s">
        <v>990</v>
      </c>
      <c r="B21" s="88"/>
      <c r="C21" s="88"/>
      <c r="D21" s="88"/>
      <c r="E21" s="88"/>
      <c r="F21" s="88"/>
      <c r="G21" s="88"/>
      <c r="H21" s="88"/>
      <c r="I21" s="88"/>
      <c r="J21" s="88"/>
      <c r="K21" s="88"/>
      <c r="L21" s="108">
        <v>0</v>
      </c>
      <c r="M21" s="108">
        <v>0</v>
      </c>
      <c r="N21" s="108">
        <v>0</v>
      </c>
      <c r="O21" s="108">
        <v>0</v>
      </c>
      <c r="P21" s="108">
        <v>0</v>
      </c>
      <c r="Q21" s="108">
        <v>0</v>
      </c>
      <c r="R21" s="108">
        <v>0</v>
      </c>
      <c r="S21" s="111"/>
      <c r="T21" s="56"/>
      <c r="U21" s="56"/>
      <c r="V21" s="56"/>
      <c r="W21" s="56"/>
      <c r="X21" s="56"/>
      <c r="Y21" s="56"/>
      <c r="Z21" s="56"/>
      <c r="AA21" s="56"/>
      <c r="AB21" s="56"/>
    </row>
    <row r="22" spans="1:28" ht="15" customHeight="1" x14ac:dyDescent="0.25">
      <c r="A22" s="87" t="s">
        <v>1034</v>
      </c>
      <c r="B22" s="88"/>
      <c r="C22" s="88"/>
      <c r="D22" s="88"/>
      <c r="E22" s="88"/>
      <c r="F22" s="88"/>
      <c r="G22" s="88"/>
      <c r="H22" s="88"/>
      <c r="I22" s="88"/>
      <c r="J22" s="88"/>
      <c r="K22" s="88"/>
      <c r="L22" s="108">
        <v>0</v>
      </c>
      <c r="M22" s="108">
        <v>132287.98000000004</v>
      </c>
      <c r="N22" s="108">
        <v>132287.98000000004</v>
      </c>
      <c r="O22" s="108">
        <v>132287.98000000004</v>
      </c>
      <c r="P22" s="108">
        <v>0</v>
      </c>
      <c r="Q22" s="108">
        <v>132287.98000000004</v>
      </c>
      <c r="R22" s="108">
        <v>132287.98000000004</v>
      </c>
      <c r="S22" s="111"/>
      <c r="T22" s="56"/>
      <c r="U22" s="56"/>
      <c r="V22" s="56"/>
      <c r="W22" s="56"/>
      <c r="X22" s="56"/>
      <c r="Y22" s="56"/>
      <c r="Z22" s="56"/>
      <c r="AA22" s="56"/>
      <c r="AB22" s="56"/>
    </row>
    <row r="23" spans="1:28" x14ac:dyDescent="0.25">
      <c r="A23" s="59"/>
      <c r="B23" s="59"/>
      <c r="C23" s="59"/>
      <c r="D23" s="59"/>
      <c r="E23" s="59"/>
      <c r="F23" s="59"/>
      <c r="G23" s="59"/>
      <c r="H23" s="59"/>
      <c r="I23" s="59"/>
      <c r="J23" s="59"/>
      <c r="K23" s="59"/>
      <c r="L23" s="118"/>
      <c r="M23" s="118"/>
      <c r="N23" s="118"/>
      <c r="O23" s="118"/>
      <c r="P23" s="118"/>
      <c r="Q23" s="118"/>
      <c r="R23" s="118"/>
      <c r="S23" s="118"/>
      <c r="T23" s="59"/>
      <c r="U23" s="59"/>
      <c r="V23" s="59"/>
      <c r="W23" s="59"/>
      <c r="X23" s="59"/>
      <c r="Y23" s="59"/>
      <c r="Z23" s="59"/>
      <c r="AA23" s="59"/>
      <c r="AB23" s="59"/>
    </row>
  </sheetData>
  <mergeCells count="28">
    <mergeCell ref="F8:F9"/>
    <mergeCell ref="A8:A9"/>
    <mergeCell ref="B8:B9"/>
    <mergeCell ref="C8:C9"/>
    <mergeCell ref="D8:D9"/>
    <mergeCell ref="E8:E9"/>
    <mergeCell ref="AC8:AC9"/>
    <mergeCell ref="AD8:AD9"/>
    <mergeCell ref="A10:AB10"/>
    <mergeCell ref="A11:AB11"/>
    <mergeCell ref="M8:M9"/>
    <mergeCell ref="N8:N9"/>
    <mergeCell ref="O8:Q8"/>
    <mergeCell ref="R8:R9"/>
    <mergeCell ref="S8:T8"/>
    <mergeCell ref="U8:U9"/>
    <mergeCell ref="G8:G9"/>
    <mergeCell ref="H8:H9"/>
    <mergeCell ref="I8:I9"/>
    <mergeCell ref="J8:J9"/>
    <mergeCell ref="K8:K9"/>
    <mergeCell ref="L8:L9"/>
    <mergeCell ref="A15:K15"/>
    <mergeCell ref="A16:AB16"/>
    <mergeCell ref="A18:K18"/>
    <mergeCell ref="A19:AB19"/>
    <mergeCell ref="A22:K22"/>
    <mergeCell ref="A21:K21"/>
  </mergeCells>
  <printOptions horizontalCentered="1" verticalCentered="1"/>
  <pageMargins left="0" right="0" top="0" bottom="0.19685039370078741" header="0" footer="0"/>
  <pageSetup scale="48" orientation="landscape" r:id="rId1"/>
  <headerFooter>
    <oddHeader>&amp;RANEXO 4.11 PAG. &amp;P DE &amp;N</oddHeader>
    <oddFooter>&amp;F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2:AD15"/>
  <sheetViews>
    <sheetView view="pageBreakPreview" zoomScale="85" zoomScaleNormal="40" zoomScaleSheetLayoutView="85" workbookViewId="0">
      <selection activeCell="C12" sqref="C12"/>
    </sheetView>
  </sheetViews>
  <sheetFormatPr baseColWidth="10" defaultRowHeight="15" x14ac:dyDescent="0.25"/>
  <cols>
    <col min="1" max="1" width="4.28515625" customWidth="1"/>
    <col min="2" max="2" width="9.42578125" customWidth="1"/>
    <col min="3" max="3" width="12.85546875" customWidth="1"/>
    <col min="4" max="4" width="6.42578125" customWidth="1"/>
    <col min="5" max="5" width="29.7109375" customWidth="1"/>
    <col min="6" max="6" width="8.7109375" customWidth="1"/>
    <col min="7" max="7" width="13.5703125" customWidth="1"/>
    <col min="8" max="8" width="8.7109375" customWidth="1"/>
    <col min="9" max="9" width="10.42578125" customWidth="1"/>
    <col min="10" max="10" width="6.85546875" customWidth="1"/>
    <col min="11" max="11" width="7.42578125" customWidth="1"/>
    <col min="12" max="18" width="11" customWidth="1"/>
    <col min="19" max="20" width="4.5703125" customWidth="1"/>
    <col min="21" max="21" width="5.85546875" customWidth="1"/>
    <col min="22" max="28" width="7.42578125" customWidth="1"/>
    <col min="29" max="29" width="11.42578125" hidden="1" customWidth="1"/>
    <col min="30" max="30" width="6.7109375" hidden="1" customWidth="1"/>
  </cols>
  <sheetData>
    <row r="2" spans="1:30" x14ac:dyDescent="0.25">
      <c r="A2" s="1" t="s">
        <v>992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2"/>
      <c r="AD2" s="2"/>
    </row>
    <row r="3" spans="1:30" x14ac:dyDescent="0.25">
      <c r="A3" s="1" t="s">
        <v>0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2"/>
      <c r="AD3" s="2"/>
    </row>
    <row r="4" spans="1:30" x14ac:dyDescent="0.25">
      <c r="A4" s="1" t="s">
        <v>520</v>
      </c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2"/>
      <c r="AD4" s="2"/>
    </row>
    <row r="5" spans="1:30" x14ac:dyDescent="0.25">
      <c r="A5" s="1" t="s">
        <v>1188</v>
      </c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2"/>
      <c r="AD5" s="2"/>
    </row>
    <row r="6" spans="1:30" x14ac:dyDescent="0.25">
      <c r="A6" s="1" t="s">
        <v>553</v>
      </c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2"/>
      <c r="AD6" s="2"/>
    </row>
    <row r="8" spans="1:30" x14ac:dyDescent="0.25">
      <c r="A8" s="91" t="s">
        <v>522</v>
      </c>
      <c r="B8" s="91" t="s">
        <v>523</v>
      </c>
      <c r="C8" s="91" t="s">
        <v>524</v>
      </c>
      <c r="D8" s="91" t="s">
        <v>525</v>
      </c>
      <c r="E8" s="91" t="s">
        <v>526</v>
      </c>
      <c r="F8" s="91" t="s">
        <v>527</v>
      </c>
      <c r="G8" s="91" t="s">
        <v>528</v>
      </c>
      <c r="H8" s="91" t="s">
        <v>529</v>
      </c>
      <c r="I8" s="91" t="s">
        <v>530</v>
      </c>
      <c r="J8" s="91" t="s">
        <v>531</v>
      </c>
      <c r="K8" s="91" t="s">
        <v>504</v>
      </c>
      <c r="L8" s="91" t="s">
        <v>4</v>
      </c>
      <c r="M8" s="91" t="s">
        <v>532</v>
      </c>
      <c r="N8" s="91" t="s">
        <v>1</v>
      </c>
      <c r="O8" s="93" t="s">
        <v>1</v>
      </c>
      <c r="P8" s="94"/>
      <c r="Q8" s="95"/>
      <c r="R8" s="91" t="s">
        <v>535</v>
      </c>
      <c r="S8" s="96" t="s">
        <v>536</v>
      </c>
      <c r="T8" s="97"/>
      <c r="U8" s="91" t="s">
        <v>539</v>
      </c>
      <c r="V8" s="41" t="s">
        <v>540</v>
      </c>
      <c r="W8" s="41"/>
      <c r="X8" s="41"/>
      <c r="Y8" s="41"/>
      <c r="Z8" s="41"/>
      <c r="AA8" s="41"/>
      <c r="AB8" s="41"/>
      <c r="AC8" s="91" t="s">
        <v>548</v>
      </c>
      <c r="AD8" s="91" t="s">
        <v>549</v>
      </c>
    </row>
    <row r="9" spans="1:30" ht="18" x14ac:dyDescent="0.25">
      <c r="A9" s="101"/>
      <c r="B9" s="101"/>
      <c r="C9" s="101"/>
      <c r="D9" s="101"/>
      <c r="E9" s="101"/>
      <c r="F9" s="101"/>
      <c r="G9" s="101"/>
      <c r="H9" s="101"/>
      <c r="I9" s="101"/>
      <c r="J9" s="101"/>
      <c r="K9" s="101"/>
      <c r="L9" s="101"/>
      <c r="M9" s="101"/>
      <c r="N9" s="101"/>
      <c r="O9" s="60" t="s">
        <v>2</v>
      </c>
      <c r="P9" s="60" t="s">
        <v>533</v>
      </c>
      <c r="Q9" s="60" t="s">
        <v>534</v>
      </c>
      <c r="R9" s="101"/>
      <c r="S9" s="60" t="s">
        <v>537</v>
      </c>
      <c r="T9" s="60" t="s">
        <v>538</v>
      </c>
      <c r="U9" s="101"/>
      <c r="V9" s="60" t="s">
        <v>541</v>
      </c>
      <c r="W9" s="60" t="s">
        <v>542</v>
      </c>
      <c r="X9" s="60" t="s">
        <v>543</v>
      </c>
      <c r="Y9" s="60" t="s">
        <v>544</v>
      </c>
      <c r="Z9" s="60" t="s">
        <v>545</v>
      </c>
      <c r="AA9" s="60" t="s">
        <v>546</v>
      </c>
      <c r="AB9" s="60" t="s">
        <v>547</v>
      </c>
      <c r="AC9" s="92"/>
      <c r="AD9" s="92"/>
    </row>
    <row r="10" spans="1:30" s="59" customFormat="1" ht="15" customHeight="1" x14ac:dyDescent="0.25">
      <c r="A10" s="89" t="s">
        <v>1504</v>
      </c>
      <c r="B10" s="90"/>
      <c r="C10" s="90"/>
      <c r="D10" s="90"/>
      <c r="E10" s="90"/>
      <c r="F10" s="90"/>
      <c r="G10" s="90"/>
      <c r="H10" s="90"/>
      <c r="I10" s="90"/>
      <c r="J10" s="90"/>
      <c r="K10" s="90"/>
      <c r="L10" s="90"/>
      <c r="M10" s="90"/>
      <c r="N10" s="90"/>
      <c r="O10" s="90"/>
      <c r="P10" s="90"/>
      <c r="Q10" s="90"/>
      <c r="R10" s="90"/>
      <c r="S10" s="90"/>
      <c r="T10" s="90"/>
      <c r="U10" s="90"/>
      <c r="V10" s="90"/>
      <c r="W10" s="90"/>
      <c r="X10" s="90"/>
      <c r="Y10" s="90"/>
      <c r="Z10" s="90"/>
      <c r="AA10" s="90"/>
      <c r="AB10" s="90"/>
      <c r="AC10" s="61"/>
      <c r="AD10" s="56"/>
    </row>
    <row r="11" spans="1:30" s="59" customFormat="1" ht="15" customHeight="1" x14ac:dyDescent="0.25">
      <c r="A11" s="89" t="s">
        <v>555</v>
      </c>
      <c r="B11" s="90"/>
      <c r="C11" s="90"/>
      <c r="D11" s="90"/>
      <c r="E11" s="90"/>
      <c r="F11" s="90"/>
      <c r="G11" s="90"/>
      <c r="H11" s="90"/>
      <c r="I11" s="90"/>
      <c r="J11" s="90"/>
      <c r="K11" s="90"/>
      <c r="L11" s="90"/>
      <c r="M11" s="90"/>
      <c r="N11" s="90"/>
      <c r="O11" s="90"/>
      <c r="P11" s="90"/>
      <c r="Q11" s="90"/>
      <c r="R11" s="90"/>
      <c r="S11" s="90"/>
      <c r="T11" s="90"/>
      <c r="U11" s="90"/>
      <c r="V11" s="90"/>
      <c r="W11" s="90"/>
      <c r="X11" s="90"/>
      <c r="Y11" s="90"/>
      <c r="Z11" s="90"/>
      <c r="AA11" s="90"/>
      <c r="AB11" s="90"/>
      <c r="AC11" s="61"/>
      <c r="AD11" s="56"/>
    </row>
    <row r="12" spans="1:30" s="59" customFormat="1" ht="38.25" customHeight="1" x14ac:dyDescent="0.25">
      <c r="A12" s="51" t="s">
        <v>1505</v>
      </c>
      <c r="B12" s="52" t="s">
        <v>556</v>
      </c>
      <c r="C12" s="110" t="s">
        <v>555</v>
      </c>
      <c r="D12" s="51" t="s">
        <v>491</v>
      </c>
      <c r="E12" s="52" t="s">
        <v>492</v>
      </c>
      <c r="F12" s="51" t="s">
        <v>6</v>
      </c>
      <c r="G12" s="51" t="s">
        <v>784</v>
      </c>
      <c r="H12" s="51" t="s">
        <v>1192</v>
      </c>
      <c r="I12" s="51" t="s">
        <v>1040</v>
      </c>
      <c r="J12" s="52" t="s">
        <v>779</v>
      </c>
      <c r="K12" s="52" t="s">
        <v>787</v>
      </c>
      <c r="L12" s="108">
        <v>259992.31000000008</v>
      </c>
      <c r="M12" s="108">
        <v>273763.77000000008</v>
      </c>
      <c r="N12" s="108">
        <v>0</v>
      </c>
      <c r="O12" s="108">
        <v>0</v>
      </c>
      <c r="P12" s="108">
        <v>0</v>
      </c>
      <c r="Q12" s="108">
        <v>0</v>
      </c>
      <c r="R12" s="108">
        <v>0</v>
      </c>
      <c r="S12" s="112">
        <v>0</v>
      </c>
      <c r="T12" s="55">
        <v>0</v>
      </c>
      <c r="U12" s="52" t="s">
        <v>781</v>
      </c>
      <c r="V12" s="52" t="s">
        <v>19</v>
      </c>
      <c r="W12" s="56"/>
      <c r="X12" s="56"/>
      <c r="Y12" s="52" t="s">
        <v>20</v>
      </c>
      <c r="Z12" s="56"/>
      <c r="AA12" s="56"/>
      <c r="AB12" s="56"/>
      <c r="AC12" s="62"/>
      <c r="AD12" s="51"/>
    </row>
    <row r="13" spans="1:30" s="59" customFormat="1" ht="15" customHeight="1" x14ac:dyDescent="0.25">
      <c r="A13" s="87" t="s">
        <v>990</v>
      </c>
      <c r="B13" s="88"/>
      <c r="C13" s="88"/>
      <c r="D13" s="88"/>
      <c r="E13" s="88"/>
      <c r="F13" s="88"/>
      <c r="G13" s="88"/>
      <c r="H13" s="88"/>
      <c r="I13" s="88"/>
      <c r="J13" s="88"/>
      <c r="K13" s="88"/>
      <c r="L13" s="108">
        <v>259992.31000000008</v>
      </c>
      <c r="M13" s="108">
        <v>273763.77000000008</v>
      </c>
      <c r="N13" s="108">
        <v>0</v>
      </c>
      <c r="O13" s="108">
        <v>0</v>
      </c>
      <c r="P13" s="108">
        <v>0</v>
      </c>
      <c r="Q13" s="108">
        <v>0</v>
      </c>
      <c r="R13" s="108">
        <v>0</v>
      </c>
      <c r="S13" s="111"/>
      <c r="T13" s="56"/>
      <c r="U13" s="56"/>
      <c r="V13" s="56"/>
      <c r="W13" s="56"/>
      <c r="X13" s="56"/>
      <c r="Y13" s="56"/>
      <c r="Z13" s="56"/>
      <c r="AA13" s="56"/>
      <c r="AB13" s="56"/>
      <c r="AC13" s="61"/>
      <c r="AD13" s="56"/>
    </row>
    <row r="14" spans="1:30" s="59" customFormat="1" ht="15" customHeight="1" x14ac:dyDescent="0.25">
      <c r="A14" s="87" t="s">
        <v>1041</v>
      </c>
      <c r="B14" s="88"/>
      <c r="C14" s="88"/>
      <c r="D14" s="88"/>
      <c r="E14" s="88"/>
      <c r="F14" s="88"/>
      <c r="G14" s="88"/>
      <c r="H14" s="88"/>
      <c r="I14" s="88"/>
      <c r="J14" s="88"/>
      <c r="K14" s="88"/>
      <c r="L14" s="108">
        <v>259992.31000000008</v>
      </c>
      <c r="M14" s="108">
        <v>273763.77000000008</v>
      </c>
      <c r="N14" s="108">
        <v>0</v>
      </c>
      <c r="O14" s="108">
        <v>0</v>
      </c>
      <c r="P14" s="108">
        <v>0</v>
      </c>
      <c r="Q14" s="108">
        <v>0</v>
      </c>
      <c r="R14" s="108">
        <v>0</v>
      </c>
      <c r="S14" s="111"/>
      <c r="T14" s="56"/>
      <c r="U14" s="56"/>
      <c r="V14" s="56"/>
      <c r="W14" s="56"/>
      <c r="X14" s="56"/>
      <c r="Y14" s="56"/>
      <c r="Z14" s="56"/>
      <c r="AA14" s="56"/>
      <c r="AB14" s="56"/>
      <c r="AC14" s="63"/>
    </row>
    <row r="15" spans="1:30" x14ac:dyDescent="0.25">
      <c r="A15" s="59"/>
      <c r="B15" s="59"/>
      <c r="C15" s="59"/>
      <c r="D15" s="59"/>
      <c r="E15" s="59"/>
      <c r="F15" s="59"/>
      <c r="G15" s="59"/>
      <c r="H15" s="59"/>
      <c r="I15" s="59"/>
      <c r="J15" s="59"/>
      <c r="K15" s="59"/>
      <c r="L15" s="59"/>
      <c r="M15" s="59"/>
      <c r="N15" s="59"/>
      <c r="O15" s="59"/>
      <c r="P15" s="59"/>
      <c r="Q15" s="59"/>
      <c r="R15" s="59"/>
      <c r="S15" s="59"/>
      <c r="T15" s="59"/>
      <c r="U15" s="59"/>
      <c r="V15" s="59"/>
      <c r="W15" s="59"/>
      <c r="X15" s="59"/>
      <c r="Y15" s="59"/>
      <c r="Z15" s="59"/>
      <c r="AA15" s="59"/>
      <c r="AB15" s="59"/>
    </row>
  </sheetData>
  <mergeCells count="24">
    <mergeCell ref="A14:K14"/>
    <mergeCell ref="M8:M9"/>
    <mergeCell ref="N8:N9"/>
    <mergeCell ref="O8:Q8"/>
    <mergeCell ref="R8:R9"/>
    <mergeCell ref="G8:G9"/>
    <mergeCell ref="H8:H9"/>
    <mergeCell ref="I8:I9"/>
    <mergeCell ref="J8:J9"/>
    <mergeCell ref="K8:K9"/>
    <mergeCell ref="L8:L9"/>
    <mergeCell ref="A8:A9"/>
    <mergeCell ref="B8:B9"/>
    <mergeCell ref="C8:C9"/>
    <mergeCell ref="D8:D9"/>
    <mergeCell ref="E8:E9"/>
    <mergeCell ref="AC8:AC9"/>
    <mergeCell ref="AD8:AD9"/>
    <mergeCell ref="A10:AB10"/>
    <mergeCell ref="A11:AB11"/>
    <mergeCell ref="A13:K13"/>
    <mergeCell ref="S8:T8"/>
    <mergeCell ref="U8:U9"/>
    <mergeCell ref="F8:F9"/>
  </mergeCells>
  <printOptions horizontalCentered="1" verticalCentered="1"/>
  <pageMargins left="0" right="0" top="0" bottom="0.19685039370078741" header="0" footer="0"/>
  <pageSetup scale="48" orientation="landscape" r:id="rId1"/>
  <headerFooter>
    <oddHeader>&amp;RANEXO 4.12 PAG. &amp;P DE &amp;N</oddHeader>
    <oddFooter>&amp;F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2:AD36"/>
  <sheetViews>
    <sheetView view="pageBreakPreview" zoomScale="85" zoomScaleNormal="40" zoomScaleSheetLayoutView="85" workbookViewId="0">
      <selection activeCell="A11" sqref="A11:AB11"/>
    </sheetView>
  </sheetViews>
  <sheetFormatPr baseColWidth="10" defaultRowHeight="15" x14ac:dyDescent="0.25"/>
  <cols>
    <col min="1" max="1" width="4.28515625" customWidth="1"/>
    <col min="2" max="2" width="9.42578125" customWidth="1"/>
    <col min="3" max="3" width="12.85546875" customWidth="1"/>
    <col min="4" max="4" width="6.42578125" customWidth="1"/>
    <col min="5" max="5" width="29.7109375" customWidth="1"/>
    <col min="6" max="6" width="8.7109375" customWidth="1"/>
    <col min="7" max="7" width="13.5703125" customWidth="1"/>
    <col min="8" max="8" width="8.7109375" customWidth="1"/>
    <col min="9" max="9" width="10.42578125" customWidth="1"/>
    <col min="10" max="10" width="6.85546875" customWidth="1"/>
    <col min="11" max="11" width="7.42578125" customWidth="1"/>
    <col min="12" max="18" width="11" customWidth="1"/>
    <col min="19" max="20" width="4.5703125" customWidth="1"/>
    <col min="21" max="21" width="5.85546875" customWidth="1"/>
    <col min="22" max="28" width="7.42578125" customWidth="1"/>
    <col min="29" max="29" width="11.42578125" hidden="1" customWidth="1"/>
    <col min="30" max="30" width="6.7109375" hidden="1" customWidth="1"/>
  </cols>
  <sheetData>
    <row r="2" spans="1:30" x14ac:dyDescent="0.25">
      <c r="A2" s="1" t="s">
        <v>992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2"/>
      <c r="AD2" s="2"/>
    </row>
    <row r="3" spans="1:30" x14ac:dyDescent="0.25">
      <c r="A3" s="1" t="s">
        <v>0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2"/>
      <c r="AD3" s="2"/>
    </row>
    <row r="4" spans="1:30" x14ac:dyDescent="0.25">
      <c r="A4" s="1" t="s">
        <v>520</v>
      </c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2"/>
      <c r="AD4" s="2"/>
    </row>
    <row r="5" spans="1:30" x14ac:dyDescent="0.25">
      <c r="A5" s="1" t="s">
        <v>1188</v>
      </c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2"/>
      <c r="AD5" s="2"/>
    </row>
    <row r="6" spans="1:30" x14ac:dyDescent="0.25">
      <c r="A6" s="1" t="s">
        <v>582</v>
      </c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2"/>
      <c r="AD6" s="2"/>
    </row>
    <row r="8" spans="1:30" x14ac:dyDescent="0.25">
      <c r="A8" s="91" t="s">
        <v>522</v>
      </c>
      <c r="B8" s="91" t="s">
        <v>523</v>
      </c>
      <c r="C8" s="91" t="s">
        <v>524</v>
      </c>
      <c r="D8" s="91" t="s">
        <v>525</v>
      </c>
      <c r="E8" s="91" t="s">
        <v>526</v>
      </c>
      <c r="F8" s="91" t="s">
        <v>527</v>
      </c>
      <c r="G8" s="91" t="s">
        <v>528</v>
      </c>
      <c r="H8" s="91" t="s">
        <v>529</v>
      </c>
      <c r="I8" s="91" t="s">
        <v>530</v>
      </c>
      <c r="J8" s="91" t="s">
        <v>531</v>
      </c>
      <c r="K8" s="91" t="s">
        <v>504</v>
      </c>
      <c r="L8" s="91" t="s">
        <v>4</v>
      </c>
      <c r="M8" s="91" t="s">
        <v>532</v>
      </c>
      <c r="N8" s="91" t="s">
        <v>1</v>
      </c>
      <c r="O8" s="93" t="s">
        <v>1</v>
      </c>
      <c r="P8" s="94"/>
      <c r="Q8" s="95"/>
      <c r="R8" s="91" t="s">
        <v>535</v>
      </c>
      <c r="S8" s="96" t="s">
        <v>536</v>
      </c>
      <c r="T8" s="97"/>
      <c r="U8" s="91" t="s">
        <v>539</v>
      </c>
      <c r="V8" s="41" t="s">
        <v>540</v>
      </c>
      <c r="W8" s="41"/>
      <c r="X8" s="41"/>
      <c r="Y8" s="41"/>
      <c r="Z8" s="41"/>
      <c r="AA8" s="41"/>
      <c r="AB8" s="41"/>
      <c r="AC8" s="91" t="s">
        <v>548</v>
      </c>
      <c r="AD8" s="91" t="s">
        <v>549</v>
      </c>
    </row>
    <row r="9" spans="1:30" ht="18" x14ac:dyDescent="0.25">
      <c r="A9" s="101"/>
      <c r="B9" s="101"/>
      <c r="C9" s="101"/>
      <c r="D9" s="101"/>
      <c r="E9" s="101"/>
      <c r="F9" s="101"/>
      <c r="G9" s="101"/>
      <c r="H9" s="101"/>
      <c r="I9" s="101"/>
      <c r="J9" s="101"/>
      <c r="K9" s="101"/>
      <c r="L9" s="101"/>
      <c r="M9" s="101"/>
      <c r="N9" s="101"/>
      <c r="O9" s="60" t="s">
        <v>2</v>
      </c>
      <c r="P9" s="60" t="s">
        <v>533</v>
      </c>
      <c r="Q9" s="60" t="s">
        <v>534</v>
      </c>
      <c r="R9" s="101"/>
      <c r="S9" s="60" t="s">
        <v>537</v>
      </c>
      <c r="T9" s="60" t="s">
        <v>538</v>
      </c>
      <c r="U9" s="101"/>
      <c r="V9" s="60" t="s">
        <v>541</v>
      </c>
      <c r="W9" s="60" t="s">
        <v>542</v>
      </c>
      <c r="X9" s="60" t="s">
        <v>543</v>
      </c>
      <c r="Y9" s="60" t="s">
        <v>544</v>
      </c>
      <c r="Z9" s="60" t="s">
        <v>545</v>
      </c>
      <c r="AA9" s="60" t="s">
        <v>546</v>
      </c>
      <c r="AB9" s="60" t="s">
        <v>547</v>
      </c>
      <c r="AC9" s="92"/>
      <c r="AD9" s="92"/>
    </row>
    <row r="10" spans="1:30" s="59" customFormat="1" ht="15" customHeight="1" x14ac:dyDescent="0.25">
      <c r="A10" s="89" t="s">
        <v>1506</v>
      </c>
      <c r="B10" s="90"/>
      <c r="C10" s="90"/>
      <c r="D10" s="90"/>
      <c r="E10" s="90"/>
      <c r="F10" s="90"/>
      <c r="G10" s="90"/>
      <c r="H10" s="90"/>
      <c r="I10" s="90"/>
      <c r="J10" s="90"/>
      <c r="K10" s="90"/>
      <c r="L10" s="90"/>
      <c r="M10" s="90"/>
      <c r="N10" s="90"/>
      <c r="O10" s="90"/>
      <c r="P10" s="90"/>
      <c r="Q10" s="90"/>
      <c r="R10" s="90"/>
      <c r="S10" s="90"/>
      <c r="T10" s="90"/>
      <c r="U10" s="90"/>
      <c r="V10" s="90"/>
      <c r="W10" s="90"/>
      <c r="X10" s="90"/>
      <c r="Y10" s="90"/>
      <c r="Z10" s="90"/>
      <c r="AA10" s="90"/>
      <c r="AB10" s="90"/>
      <c r="AC10" s="61"/>
      <c r="AD10" s="56"/>
    </row>
    <row r="11" spans="1:30" s="59" customFormat="1" ht="15" customHeight="1" x14ac:dyDescent="0.25">
      <c r="A11" s="116" t="s">
        <v>570</v>
      </c>
      <c r="B11" s="117"/>
      <c r="C11" s="117"/>
      <c r="D11" s="117"/>
      <c r="E11" s="117"/>
      <c r="F11" s="117"/>
      <c r="G11" s="117"/>
      <c r="H11" s="117"/>
      <c r="I11" s="117"/>
      <c r="J11" s="117"/>
      <c r="K11" s="117"/>
      <c r="L11" s="117"/>
      <c r="M11" s="117"/>
      <c r="N11" s="117"/>
      <c r="O11" s="117"/>
      <c r="P11" s="117"/>
      <c r="Q11" s="117"/>
      <c r="R11" s="117"/>
      <c r="S11" s="117"/>
      <c r="T11" s="117"/>
      <c r="U11" s="117"/>
      <c r="V11" s="117"/>
      <c r="W11" s="117"/>
      <c r="X11" s="117"/>
      <c r="Y11" s="117"/>
      <c r="Z11" s="117"/>
      <c r="AA11" s="117"/>
      <c r="AB11" s="117"/>
      <c r="AC11" s="61"/>
      <c r="AD11" s="56"/>
    </row>
    <row r="12" spans="1:30" s="59" customFormat="1" ht="36" x14ac:dyDescent="0.25">
      <c r="A12" s="51" t="s">
        <v>1507</v>
      </c>
      <c r="B12" s="52" t="s">
        <v>571</v>
      </c>
      <c r="C12" s="115" t="s">
        <v>570</v>
      </c>
      <c r="D12" s="51" t="s">
        <v>39</v>
      </c>
      <c r="E12" s="52" t="s">
        <v>1508</v>
      </c>
      <c r="F12" s="51" t="s">
        <v>6</v>
      </c>
      <c r="G12" s="51" t="s">
        <v>784</v>
      </c>
      <c r="H12" s="51" t="s">
        <v>1192</v>
      </c>
      <c r="I12" s="52" t="s">
        <v>1046</v>
      </c>
      <c r="J12" s="52" t="s">
        <v>779</v>
      </c>
      <c r="K12" s="52" t="s">
        <v>787</v>
      </c>
      <c r="L12" s="108">
        <v>2750000.0000000009</v>
      </c>
      <c r="M12" s="108">
        <v>0</v>
      </c>
      <c r="N12" s="108">
        <v>0</v>
      </c>
      <c r="O12" s="108">
        <v>0</v>
      </c>
      <c r="P12" s="108">
        <v>0</v>
      </c>
      <c r="Q12" s="108">
        <v>0</v>
      </c>
      <c r="R12" s="108">
        <v>0</v>
      </c>
      <c r="S12" s="112">
        <v>0</v>
      </c>
      <c r="T12" s="112">
        <v>0</v>
      </c>
      <c r="U12" s="52" t="s">
        <v>781</v>
      </c>
      <c r="V12" s="52" t="s">
        <v>19</v>
      </c>
      <c r="W12" s="56"/>
      <c r="X12" s="56"/>
      <c r="Y12" s="52" t="s">
        <v>20</v>
      </c>
      <c r="Z12" s="56"/>
      <c r="AA12" s="56"/>
      <c r="AB12" s="52" t="s">
        <v>33</v>
      </c>
      <c r="AC12" s="62"/>
      <c r="AD12" s="51"/>
    </row>
    <row r="13" spans="1:30" s="59" customFormat="1" ht="15" customHeight="1" x14ac:dyDescent="0.25">
      <c r="A13" s="87" t="s">
        <v>795</v>
      </c>
      <c r="B13" s="88"/>
      <c r="C13" s="88"/>
      <c r="D13" s="88"/>
      <c r="E13" s="88"/>
      <c r="F13" s="88"/>
      <c r="G13" s="88"/>
      <c r="H13" s="88"/>
      <c r="I13" s="88"/>
      <c r="J13" s="88"/>
      <c r="K13" s="88"/>
      <c r="L13" s="108">
        <v>2750000.0000000009</v>
      </c>
      <c r="M13" s="108">
        <v>0</v>
      </c>
      <c r="N13" s="108">
        <v>0</v>
      </c>
      <c r="O13" s="108">
        <v>0</v>
      </c>
      <c r="P13" s="108">
        <v>0</v>
      </c>
      <c r="Q13" s="108">
        <v>0</v>
      </c>
      <c r="R13" s="108">
        <v>0</v>
      </c>
      <c r="S13" s="111"/>
      <c r="T13" s="111"/>
      <c r="U13" s="56"/>
      <c r="V13" s="56"/>
      <c r="W13" s="56"/>
      <c r="X13" s="56"/>
      <c r="Y13" s="56"/>
      <c r="Z13" s="56"/>
      <c r="AA13" s="56"/>
      <c r="AB13" s="56"/>
      <c r="AC13" s="61"/>
      <c r="AD13" s="56"/>
    </row>
    <row r="14" spans="1:30" s="59" customFormat="1" ht="15" customHeight="1" x14ac:dyDescent="0.25">
      <c r="A14" s="116" t="s">
        <v>593</v>
      </c>
      <c r="B14" s="117"/>
      <c r="C14" s="117"/>
      <c r="D14" s="117"/>
      <c r="E14" s="117"/>
      <c r="F14" s="117"/>
      <c r="G14" s="117"/>
      <c r="H14" s="117"/>
      <c r="I14" s="117"/>
      <c r="J14" s="117"/>
      <c r="K14" s="117"/>
      <c r="L14" s="117"/>
      <c r="M14" s="117"/>
      <c r="N14" s="117"/>
      <c r="O14" s="117"/>
      <c r="P14" s="117"/>
      <c r="Q14" s="117"/>
      <c r="R14" s="117"/>
      <c r="S14" s="117"/>
      <c r="T14" s="117"/>
      <c r="U14" s="117"/>
      <c r="V14" s="117"/>
      <c r="W14" s="117"/>
      <c r="X14" s="117"/>
      <c r="Y14" s="117"/>
      <c r="Z14" s="117"/>
      <c r="AA14" s="117"/>
      <c r="AB14" s="117"/>
      <c r="AC14" s="63"/>
    </row>
    <row r="15" spans="1:30" ht="24.75" x14ac:dyDescent="0.25">
      <c r="A15" s="51" t="s">
        <v>1509</v>
      </c>
      <c r="B15" s="52" t="s">
        <v>594</v>
      </c>
      <c r="C15" s="115" t="s">
        <v>593</v>
      </c>
      <c r="D15" s="51" t="s">
        <v>1510</v>
      </c>
      <c r="E15" s="52" t="s">
        <v>816</v>
      </c>
      <c r="F15" s="51" t="s">
        <v>352</v>
      </c>
      <c r="G15" s="51" t="s">
        <v>1511</v>
      </c>
      <c r="H15" s="51" t="s">
        <v>1192</v>
      </c>
      <c r="I15" s="52" t="s">
        <v>1046</v>
      </c>
      <c r="J15" s="52" t="s">
        <v>779</v>
      </c>
      <c r="K15" s="52" t="s">
        <v>1512</v>
      </c>
      <c r="L15" s="108">
        <v>0</v>
      </c>
      <c r="M15" s="108">
        <v>0</v>
      </c>
      <c r="N15" s="108">
        <v>0</v>
      </c>
      <c r="O15" s="108">
        <v>0</v>
      </c>
      <c r="P15" s="108">
        <v>0</v>
      </c>
      <c r="Q15" s="108">
        <v>0</v>
      </c>
      <c r="R15" s="108">
        <v>0</v>
      </c>
      <c r="S15" s="112">
        <v>0</v>
      </c>
      <c r="T15" s="112">
        <v>0</v>
      </c>
      <c r="U15" s="52" t="s">
        <v>781</v>
      </c>
      <c r="V15" s="52" t="s">
        <v>120</v>
      </c>
      <c r="W15" s="56"/>
      <c r="X15" s="56"/>
      <c r="Y15" s="52" t="s">
        <v>52</v>
      </c>
      <c r="Z15" s="56"/>
      <c r="AA15" s="56"/>
      <c r="AB15" s="52" t="s">
        <v>57</v>
      </c>
    </row>
    <row r="16" spans="1:30" ht="24.75" x14ac:dyDescent="0.25">
      <c r="A16" s="51" t="s">
        <v>1513</v>
      </c>
      <c r="B16" s="52" t="s">
        <v>594</v>
      </c>
      <c r="C16" s="115" t="s">
        <v>593</v>
      </c>
      <c r="D16" s="51" t="s">
        <v>1514</v>
      </c>
      <c r="E16" s="52" t="s">
        <v>816</v>
      </c>
      <c r="F16" s="51" t="s">
        <v>768</v>
      </c>
      <c r="G16" s="52" t="s">
        <v>1515</v>
      </c>
      <c r="H16" s="51" t="s">
        <v>1192</v>
      </c>
      <c r="I16" s="52" t="s">
        <v>1046</v>
      </c>
      <c r="J16" s="52" t="s">
        <v>779</v>
      </c>
      <c r="K16" s="52" t="s">
        <v>1516</v>
      </c>
      <c r="L16" s="108">
        <v>0</v>
      </c>
      <c r="M16" s="108">
        <v>0</v>
      </c>
      <c r="N16" s="108">
        <v>0</v>
      </c>
      <c r="O16" s="108">
        <v>0</v>
      </c>
      <c r="P16" s="108">
        <v>0</v>
      </c>
      <c r="Q16" s="108">
        <v>0</v>
      </c>
      <c r="R16" s="108">
        <v>0</v>
      </c>
      <c r="S16" s="112">
        <v>0</v>
      </c>
      <c r="T16" s="112">
        <v>0</v>
      </c>
      <c r="U16" s="52" t="s">
        <v>781</v>
      </c>
      <c r="V16" s="52" t="s">
        <v>120</v>
      </c>
      <c r="W16" s="56"/>
      <c r="X16" s="56"/>
      <c r="Y16" s="52" t="s">
        <v>57</v>
      </c>
      <c r="Z16" s="56"/>
      <c r="AA16" s="56"/>
      <c r="AB16" s="52" t="s">
        <v>57</v>
      </c>
    </row>
    <row r="17" spans="1:28" ht="24.75" x14ac:dyDescent="0.25">
      <c r="A17" s="51" t="s">
        <v>1517</v>
      </c>
      <c r="B17" s="52" t="s">
        <v>594</v>
      </c>
      <c r="C17" s="115" t="s">
        <v>593</v>
      </c>
      <c r="D17" s="51" t="s">
        <v>1518</v>
      </c>
      <c r="E17" s="52" t="s">
        <v>816</v>
      </c>
      <c r="F17" s="51" t="s">
        <v>1519</v>
      </c>
      <c r="G17" s="51" t="s">
        <v>1520</v>
      </c>
      <c r="H17" s="51" t="s">
        <v>1192</v>
      </c>
      <c r="I17" s="52" t="s">
        <v>1046</v>
      </c>
      <c r="J17" s="52" t="s">
        <v>779</v>
      </c>
      <c r="K17" s="52" t="s">
        <v>1228</v>
      </c>
      <c r="L17" s="108">
        <v>0</v>
      </c>
      <c r="M17" s="108">
        <v>0</v>
      </c>
      <c r="N17" s="108">
        <v>0</v>
      </c>
      <c r="O17" s="108">
        <v>0</v>
      </c>
      <c r="P17" s="108">
        <v>0</v>
      </c>
      <c r="Q17" s="108">
        <v>0</v>
      </c>
      <c r="R17" s="108">
        <v>0</v>
      </c>
      <c r="S17" s="112">
        <v>0</v>
      </c>
      <c r="T17" s="112">
        <v>0</v>
      </c>
      <c r="U17" s="52" t="s">
        <v>781</v>
      </c>
      <c r="V17" s="52" t="s">
        <v>120</v>
      </c>
      <c r="W17" s="56"/>
      <c r="X17" s="56"/>
      <c r="Y17" s="52" t="s">
        <v>57</v>
      </c>
      <c r="Z17" s="56"/>
      <c r="AA17" s="56"/>
      <c r="AB17" s="52" t="s">
        <v>57</v>
      </c>
    </row>
    <row r="18" spans="1:28" ht="24.75" x14ac:dyDescent="0.25">
      <c r="A18" s="51" t="s">
        <v>1521</v>
      </c>
      <c r="B18" s="52" t="s">
        <v>594</v>
      </c>
      <c r="C18" s="115" t="s">
        <v>593</v>
      </c>
      <c r="D18" s="51" t="s">
        <v>1522</v>
      </c>
      <c r="E18" s="52" t="s">
        <v>816</v>
      </c>
      <c r="F18" s="51" t="s">
        <v>418</v>
      </c>
      <c r="G18" s="52" t="s">
        <v>1523</v>
      </c>
      <c r="H18" s="51" t="s">
        <v>1192</v>
      </c>
      <c r="I18" s="52" t="s">
        <v>1046</v>
      </c>
      <c r="J18" s="52" t="s">
        <v>779</v>
      </c>
      <c r="K18" s="52" t="s">
        <v>1512</v>
      </c>
      <c r="L18" s="108">
        <v>0</v>
      </c>
      <c r="M18" s="108">
        <v>0</v>
      </c>
      <c r="N18" s="108">
        <v>0</v>
      </c>
      <c r="O18" s="108">
        <v>0</v>
      </c>
      <c r="P18" s="108">
        <v>0</v>
      </c>
      <c r="Q18" s="108">
        <v>0</v>
      </c>
      <c r="R18" s="108">
        <v>0</v>
      </c>
      <c r="S18" s="112">
        <v>0</v>
      </c>
      <c r="T18" s="112">
        <v>0</v>
      </c>
      <c r="U18" s="52" t="s">
        <v>781</v>
      </c>
      <c r="V18" s="52" t="s">
        <v>120</v>
      </c>
      <c r="W18" s="56"/>
      <c r="X18" s="56"/>
      <c r="Y18" s="52" t="s">
        <v>52</v>
      </c>
      <c r="Z18" s="56"/>
      <c r="AA18" s="56"/>
      <c r="AB18" s="52" t="s">
        <v>57</v>
      </c>
    </row>
    <row r="19" spans="1:28" ht="24.75" x14ac:dyDescent="0.25">
      <c r="A19" s="51" t="s">
        <v>1524</v>
      </c>
      <c r="B19" s="52" t="s">
        <v>594</v>
      </c>
      <c r="C19" s="115" t="s">
        <v>593</v>
      </c>
      <c r="D19" s="51" t="s">
        <v>1525</v>
      </c>
      <c r="E19" s="52" t="s">
        <v>816</v>
      </c>
      <c r="F19" s="51" t="s">
        <v>1526</v>
      </c>
      <c r="G19" s="51" t="s">
        <v>1527</v>
      </c>
      <c r="H19" s="51" t="s">
        <v>1192</v>
      </c>
      <c r="I19" s="52" t="s">
        <v>1046</v>
      </c>
      <c r="J19" s="52" t="s">
        <v>779</v>
      </c>
      <c r="K19" s="52" t="s">
        <v>1528</v>
      </c>
      <c r="L19" s="108">
        <v>0</v>
      </c>
      <c r="M19" s="108">
        <v>0</v>
      </c>
      <c r="N19" s="108">
        <v>0</v>
      </c>
      <c r="O19" s="108">
        <v>0</v>
      </c>
      <c r="P19" s="108">
        <v>0</v>
      </c>
      <c r="Q19" s="108">
        <v>0</v>
      </c>
      <c r="R19" s="108">
        <v>0</v>
      </c>
      <c r="S19" s="112">
        <v>0</v>
      </c>
      <c r="T19" s="112">
        <v>0</v>
      </c>
      <c r="U19" s="52" t="s">
        <v>781</v>
      </c>
      <c r="V19" s="52" t="s">
        <v>120</v>
      </c>
      <c r="W19" s="56"/>
      <c r="X19" s="56"/>
      <c r="Y19" s="52" t="s">
        <v>52</v>
      </c>
      <c r="Z19" s="56"/>
      <c r="AA19" s="56"/>
      <c r="AB19" s="52" t="s">
        <v>57</v>
      </c>
    </row>
    <row r="20" spans="1:28" ht="24.75" x14ac:dyDescent="0.25">
      <c r="A20" s="51" t="s">
        <v>1529</v>
      </c>
      <c r="B20" s="52" t="s">
        <v>594</v>
      </c>
      <c r="C20" s="115" t="s">
        <v>593</v>
      </c>
      <c r="D20" s="51" t="s">
        <v>1530</v>
      </c>
      <c r="E20" s="52" t="s">
        <v>816</v>
      </c>
      <c r="F20" s="51" t="s">
        <v>1531</v>
      </c>
      <c r="G20" s="52" t="s">
        <v>1532</v>
      </c>
      <c r="H20" s="51" t="s">
        <v>1192</v>
      </c>
      <c r="I20" s="52" t="s">
        <v>1046</v>
      </c>
      <c r="J20" s="52" t="s">
        <v>779</v>
      </c>
      <c r="K20" s="52" t="s">
        <v>1533</v>
      </c>
      <c r="L20" s="108">
        <v>0</v>
      </c>
      <c r="M20" s="108">
        <v>0</v>
      </c>
      <c r="N20" s="108">
        <v>0</v>
      </c>
      <c r="O20" s="108">
        <v>0</v>
      </c>
      <c r="P20" s="108">
        <v>0</v>
      </c>
      <c r="Q20" s="108">
        <v>0</v>
      </c>
      <c r="R20" s="108">
        <v>0</v>
      </c>
      <c r="S20" s="112">
        <v>0</v>
      </c>
      <c r="T20" s="112">
        <v>0</v>
      </c>
      <c r="U20" s="52" t="s">
        <v>781</v>
      </c>
      <c r="V20" s="52" t="s">
        <v>120</v>
      </c>
      <c r="W20" s="56"/>
      <c r="X20" s="56"/>
      <c r="Y20" s="52" t="s">
        <v>57</v>
      </c>
      <c r="Z20" s="56"/>
      <c r="AA20" s="56"/>
      <c r="AB20" s="52" t="s">
        <v>57</v>
      </c>
    </row>
    <row r="21" spans="1:28" ht="24.75" x14ac:dyDescent="0.25">
      <c r="A21" s="51" t="s">
        <v>1534</v>
      </c>
      <c r="B21" s="52" t="s">
        <v>594</v>
      </c>
      <c r="C21" s="115" t="s">
        <v>593</v>
      </c>
      <c r="D21" s="51" t="s">
        <v>1535</v>
      </c>
      <c r="E21" s="52" t="s">
        <v>816</v>
      </c>
      <c r="F21" s="51" t="s">
        <v>1536</v>
      </c>
      <c r="G21" s="51" t="s">
        <v>1537</v>
      </c>
      <c r="H21" s="51" t="s">
        <v>1192</v>
      </c>
      <c r="I21" s="52" t="s">
        <v>1046</v>
      </c>
      <c r="J21" s="52" t="s">
        <v>779</v>
      </c>
      <c r="K21" s="52" t="s">
        <v>1276</v>
      </c>
      <c r="L21" s="108">
        <v>0</v>
      </c>
      <c r="M21" s="108">
        <v>0</v>
      </c>
      <c r="N21" s="108">
        <v>0</v>
      </c>
      <c r="O21" s="108">
        <v>0</v>
      </c>
      <c r="P21" s="108">
        <v>0</v>
      </c>
      <c r="Q21" s="108">
        <v>0</v>
      </c>
      <c r="R21" s="108">
        <v>0</v>
      </c>
      <c r="S21" s="112">
        <v>0</v>
      </c>
      <c r="T21" s="112">
        <v>0</v>
      </c>
      <c r="U21" s="52" t="s">
        <v>781</v>
      </c>
      <c r="V21" s="52" t="s">
        <v>120</v>
      </c>
      <c r="W21" s="56"/>
      <c r="X21" s="56"/>
      <c r="Y21" s="52" t="s">
        <v>57</v>
      </c>
      <c r="Z21" s="56"/>
      <c r="AA21" s="56"/>
      <c r="AB21" s="52" t="s">
        <v>57</v>
      </c>
    </row>
    <row r="22" spans="1:28" ht="24.75" x14ac:dyDescent="0.25">
      <c r="A22" s="51" t="s">
        <v>1538</v>
      </c>
      <c r="B22" s="52" t="s">
        <v>594</v>
      </c>
      <c r="C22" s="115" t="s">
        <v>593</v>
      </c>
      <c r="D22" s="51" t="s">
        <v>1539</v>
      </c>
      <c r="E22" s="52" t="s">
        <v>816</v>
      </c>
      <c r="F22" s="51" t="s">
        <v>1540</v>
      </c>
      <c r="G22" s="51" t="s">
        <v>1541</v>
      </c>
      <c r="H22" s="51" t="s">
        <v>1192</v>
      </c>
      <c r="I22" s="52" t="s">
        <v>1046</v>
      </c>
      <c r="J22" s="52" t="s">
        <v>779</v>
      </c>
      <c r="K22" s="52" t="s">
        <v>1260</v>
      </c>
      <c r="L22" s="108">
        <v>0</v>
      </c>
      <c r="M22" s="108">
        <v>0</v>
      </c>
      <c r="N22" s="108">
        <v>0</v>
      </c>
      <c r="O22" s="108">
        <v>0</v>
      </c>
      <c r="P22" s="108">
        <v>0</v>
      </c>
      <c r="Q22" s="108">
        <v>0</v>
      </c>
      <c r="R22" s="108">
        <v>0</v>
      </c>
      <c r="S22" s="112">
        <v>0</v>
      </c>
      <c r="T22" s="112">
        <v>0</v>
      </c>
      <c r="U22" s="52" t="s">
        <v>781</v>
      </c>
      <c r="V22" s="52" t="s">
        <v>120</v>
      </c>
      <c r="W22" s="56"/>
      <c r="X22" s="56"/>
      <c r="Y22" s="52" t="s">
        <v>57</v>
      </c>
      <c r="Z22" s="56"/>
      <c r="AA22" s="56"/>
      <c r="AB22" s="52" t="s">
        <v>57</v>
      </c>
    </row>
    <row r="23" spans="1:28" ht="24.75" x14ac:dyDescent="0.25">
      <c r="A23" s="51" t="s">
        <v>1542</v>
      </c>
      <c r="B23" s="52" t="s">
        <v>594</v>
      </c>
      <c r="C23" s="115" t="s">
        <v>593</v>
      </c>
      <c r="D23" s="51" t="s">
        <v>1543</v>
      </c>
      <c r="E23" s="52" t="s">
        <v>816</v>
      </c>
      <c r="F23" s="51" t="s">
        <v>724</v>
      </c>
      <c r="G23" s="51" t="s">
        <v>1544</v>
      </c>
      <c r="H23" s="51" t="s">
        <v>1192</v>
      </c>
      <c r="I23" s="52" t="s">
        <v>1046</v>
      </c>
      <c r="J23" s="52" t="s">
        <v>779</v>
      </c>
      <c r="K23" s="52" t="s">
        <v>841</v>
      </c>
      <c r="L23" s="108">
        <v>0</v>
      </c>
      <c r="M23" s="108">
        <v>0</v>
      </c>
      <c r="N23" s="108">
        <v>0</v>
      </c>
      <c r="O23" s="108">
        <v>0</v>
      </c>
      <c r="P23" s="108">
        <v>0</v>
      </c>
      <c r="Q23" s="108">
        <v>0</v>
      </c>
      <c r="R23" s="108">
        <v>0</v>
      </c>
      <c r="S23" s="112">
        <v>0</v>
      </c>
      <c r="T23" s="112">
        <v>0</v>
      </c>
      <c r="U23" s="52" t="s">
        <v>781</v>
      </c>
      <c r="V23" s="52" t="s">
        <v>120</v>
      </c>
      <c r="W23" s="56"/>
      <c r="X23" s="56"/>
      <c r="Y23" s="52" t="s">
        <v>52</v>
      </c>
      <c r="Z23" s="56"/>
      <c r="AA23" s="56"/>
      <c r="AB23" s="52" t="s">
        <v>57</v>
      </c>
    </row>
    <row r="24" spans="1:28" ht="24.75" x14ac:dyDescent="0.25">
      <c r="A24" s="51" t="s">
        <v>1545</v>
      </c>
      <c r="B24" s="52" t="s">
        <v>594</v>
      </c>
      <c r="C24" s="115" t="s">
        <v>593</v>
      </c>
      <c r="D24" s="51" t="s">
        <v>1546</v>
      </c>
      <c r="E24" s="52" t="s">
        <v>816</v>
      </c>
      <c r="F24" s="51" t="s">
        <v>1547</v>
      </c>
      <c r="G24" s="51" t="s">
        <v>1548</v>
      </c>
      <c r="H24" s="51" t="s">
        <v>1192</v>
      </c>
      <c r="I24" s="52" t="s">
        <v>1046</v>
      </c>
      <c r="J24" s="52" t="s">
        <v>779</v>
      </c>
      <c r="K24" s="52" t="s">
        <v>1393</v>
      </c>
      <c r="L24" s="108">
        <v>0</v>
      </c>
      <c r="M24" s="108">
        <v>0</v>
      </c>
      <c r="N24" s="108">
        <v>0</v>
      </c>
      <c r="O24" s="108">
        <v>0</v>
      </c>
      <c r="P24" s="108">
        <v>0</v>
      </c>
      <c r="Q24" s="108">
        <v>0</v>
      </c>
      <c r="R24" s="108">
        <v>0</v>
      </c>
      <c r="S24" s="112">
        <v>0</v>
      </c>
      <c r="T24" s="112">
        <v>0</v>
      </c>
      <c r="U24" s="52" t="s">
        <v>781</v>
      </c>
      <c r="V24" s="52" t="s">
        <v>120</v>
      </c>
      <c r="W24" s="56"/>
      <c r="X24" s="56"/>
      <c r="Y24" s="52" t="s">
        <v>52</v>
      </c>
      <c r="Z24" s="56"/>
      <c r="AA24" s="56"/>
      <c r="AB24" s="52" t="s">
        <v>57</v>
      </c>
    </row>
    <row r="25" spans="1:28" x14ac:dyDescent="0.25">
      <c r="A25" s="87" t="s">
        <v>1086</v>
      </c>
      <c r="B25" s="88"/>
      <c r="C25" s="88"/>
      <c r="D25" s="88"/>
      <c r="E25" s="88"/>
      <c r="F25" s="88"/>
      <c r="G25" s="88"/>
      <c r="H25" s="88"/>
      <c r="I25" s="88"/>
      <c r="J25" s="88"/>
      <c r="K25" s="88"/>
      <c r="L25" s="108">
        <v>0</v>
      </c>
      <c r="M25" s="108">
        <v>0</v>
      </c>
      <c r="N25" s="108">
        <v>0</v>
      </c>
      <c r="O25" s="108">
        <v>0</v>
      </c>
      <c r="P25" s="108">
        <v>0</v>
      </c>
      <c r="Q25" s="108">
        <v>0</v>
      </c>
      <c r="R25" s="108">
        <v>0</v>
      </c>
      <c r="S25" s="111"/>
      <c r="T25" s="111"/>
      <c r="U25" s="56"/>
      <c r="V25" s="56"/>
      <c r="W25" s="56"/>
      <c r="X25" s="56"/>
      <c r="Y25" s="56"/>
      <c r="Z25" s="56"/>
      <c r="AA25" s="56"/>
      <c r="AB25" s="56"/>
    </row>
    <row r="26" spans="1:28" x14ac:dyDescent="0.25">
      <c r="A26" s="116" t="s">
        <v>583</v>
      </c>
      <c r="B26" s="117"/>
      <c r="C26" s="117"/>
      <c r="D26" s="117"/>
      <c r="E26" s="117"/>
      <c r="F26" s="117"/>
      <c r="G26" s="117"/>
      <c r="H26" s="117"/>
      <c r="I26" s="117"/>
      <c r="J26" s="117"/>
      <c r="K26" s="117"/>
      <c r="L26" s="117"/>
      <c r="M26" s="117"/>
      <c r="N26" s="117"/>
      <c r="O26" s="117"/>
      <c r="P26" s="117"/>
      <c r="Q26" s="117"/>
      <c r="R26" s="117"/>
      <c r="S26" s="117"/>
      <c r="T26" s="117"/>
      <c r="U26" s="117"/>
      <c r="V26" s="117"/>
      <c r="W26" s="117"/>
      <c r="X26" s="117"/>
      <c r="Y26" s="117"/>
      <c r="Z26" s="117"/>
      <c r="AA26" s="117"/>
      <c r="AB26" s="117"/>
    </row>
    <row r="27" spans="1:28" ht="24.75" x14ac:dyDescent="0.25">
      <c r="A27" s="51" t="s">
        <v>1549</v>
      </c>
      <c r="B27" s="52" t="s">
        <v>584</v>
      </c>
      <c r="C27" s="115" t="s">
        <v>583</v>
      </c>
      <c r="D27" s="51" t="s">
        <v>243</v>
      </c>
      <c r="E27" s="52" t="s">
        <v>171</v>
      </c>
      <c r="F27" s="51" t="s">
        <v>6</v>
      </c>
      <c r="G27" s="51" t="s">
        <v>784</v>
      </c>
      <c r="H27" s="51" t="s">
        <v>1192</v>
      </c>
      <c r="I27" s="52" t="s">
        <v>1046</v>
      </c>
      <c r="J27" s="52" t="s">
        <v>779</v>
      </c>
      <c r="K27" s="52" t="s">
        <v>1550</v>
      </c>
      <c r="L27" s="108">
        <v>38100.000000000007</v>
      </c>
      <c r="M27" s="108">
        <v>0</v>
      </c>
      <c r="N27" s="108">
        <v>0</v>
      </c>
      <c r="O27" s="108">
        <v>0</v>
      </c>
      <c r="P27" s="108">
        <v>0</v>
      </c>
      <c r="Q27" s="108">
        <v>0</v>
      </c>
      <c r="R27" s="108">
        <v>0</v>
      </c>
      <c r="S27" s="112">
        <v>0</v>
      </c>
      <c r="T27" s="112">
        <v>0</v>
      </c>
      <c r="U27" s="52" t="s">
        <v>781</v>
      </c>
      <c r="V27" s="52" t="s">
        <v>19</v>
      </c>
      <c r="W27" s="56"/>
      <c r="X27" s="56"/>
      <c r="Y27" s="52" t="s">
        <v>154</v>
      </c>
      <c r="Z27" s="56"/>
      <c r="AA27" s="56"/>
      <c r="AB27" s="52" t="s">
        <v>8</v>
      </c>
    </row>
    <row r="28" spans="1:28" ht="24.75" x14ac:dyDescent="0.25">
      <c r="A28" s="51" t="s">
        <v>1551</v>
      </c>
      <c r="B28" s="52" t="s">
        <v>584</v>
      </c>
      <c r="C28" s="115" t="s">
        <v>583</v>
      </c>
      <c r="D28" s="51" t="s">
        <v>244</v>
      </c>
      <c r="E28" s="52" t="s">
        <v>245</v>
      </c>
      <c r="F28" s="51" t="s">
        <v>6</v>
      </c>
      <c r="G28" s="51" t="s">
        <v>784</v>
      </c>
      <c r="H28" s="51" t="s">
        <v>1192</v>
      </c>
      <c r="I28" s="52" t="s">
        <v>1046</v>
      </c>
      <c r="J28" s="52" t="s">
        <v>779</v>
      </c>
      <c r="K28" s="52" t="s">
        <v>912</v>
      </c>
      <c r="L28" s="108">
        <v>20000</v>
      </c>
      <c r="M28" s="108">
        <v>0</v>
      </c>
      <c r="N28" s="108">
        <v>0</v>
      </c>
      <c r="O28" s="108">
        <v>0</v>
      </c>
      <c r="P28" s="108">
        <v>0</v>
      </c>
      <c r="Q28" s="108">
        <v>0</v>
      </c>
      <c r="R28" s="108">
        <v>0</v>
      </c>
      <c r="S28" s="112">
        <v>0</v>
      </c>
      <c r="T28" s="112">
        <v>0</v>
      </c>
      <c r="U28" s="52" t="s">
        <v>781</v>
      </c>
      <c r="V28" s="52" t="s">
        <v>19</v>
      </c>
      <c r="W28" s="56"/>
      <c r="X28" s="56"/>
      <c r="Y28" s="52" t="s">
        <v>154</v>
      </c>
      <c r="Z28" s="56"/>
      <c r="AA28" s="56"/>
      <c r="AB28" s="52" t="s">
        <v>26</v>
      </c>
    </row>
    <row r="29" spans="1:28" ht="24.75" x14ac:dyDescent="0.25">
      <c r="A29" s="51" t="s">
        <v>1552</v>
      </c>
      <c r="B29" s="52" t="s">
        <v>584</v>
      </c>
      <c r="C29" s="115" t="s">
        <v>583</v>
      </c>
      <c r="D29" s="51" t="s">
        <v>246</v>
      </c>
      <c r="E29" s="52" t="s">
        <v>247</v>
      </c>
      <c r="F29" s="51" t="s">
        <v>6</v>
      </c>
      <c r="G29" s="51" t="s">
        <v>784</v>
      </c>
      <c r="H29" s="51" t="s">
        <v>1192</v>
      </c>
      <c r="I29" s="52" t="s">
        <v>1046</v>
      </c>
      <c r="J29" s="52" t="s">
        <v>779</v>
      </c>
      <c r="K29" s="52" t="s">
        <v>912</v>
      </c>
      <c r="L29" s="108">
        <v>22000</v>
      </c>
      <c r="M29" s="108">
        <v>0</v>
      </c>
      <c r="N29" s="108">
        <v>0</v>
      </c>
      <c r="O29" s="108">
        <v>0</v>
      </c>
      <c r="P29" s="108">
        <v>0</v>
      </c>
      <c r="Q29" s="108">
        <v>0</v>
      </c>
      <c r="R29" s="108">
        <v>0</v>
      </c>
      <c r="S29" s="112">
        <v>0</v>
      </c>
      <c r="T29" s="112">
        <v>0</v>
      </c>
      <c r="U29" s="52" t="s">
        <v>781</v>
      </c>
      <c r="V29" s="52" t="s">
        <v>19</v>
      </c>
      <c r="W29" s="56"/>
      <c r="X29" s="56"/>
      <c r="Y29" s="52" t="s">
        <v>154</v>
      </c>
      <c r="Z29" s="56"/>
      <c r="AA29" s="56"/>
      <c r="AB29" s="52" t="s">
        <v>26</v>
      </c>
    </row>
    <row r="30" spans="1:28" x14ac:dyDescent="0.25">
      <c r="A30" s="87" t="s">
        <v>1430</v>
      </c>
      <c r="B30" s="88"/>
      <c r="C30" s="88"/>
      <c r="D30" s="88"/>
      <c r="E30" s="88"/>
      <c r="F30" s="88"/>
      <c r="G30" s="88"/>
      <c r="H30" s="88"/>
      <c r="I30" s="88"/>
      <c r="J30" s="88"/>
      <c r="K30" s="88"/>
      <c r="L30" s="108">
        <v>80100</v>
      </c>
      <c r="M30" s="108">
        <v>0</v>
      </c>
      <c r="N30" s="108">
        <v>0</v>
      </c>
      <c r="O30" s="108">
        <v>0</v>
      </c>
      <c r="P30" s="108">
        <v>0</v>
      </c>
      <c r="Q30" s="108">
        <v>0</v>
      </c>
      <c r="R30" s="108">
        <v>0</v>
      </c>
      <c r="S30" s="111"/>
      <c r="T30" s="111"/>
      <c r="U30" s="56"/>
      <c r="V30" s="56"/>
      <c r="W30" s="56"/>
      <c r="X30" s="56"/>
      <c r="Y30" s="56"/>
      <c r="Z30" s="56"/>
      <c r="AA30" s="56"/>
      <c r="AB30" s="56"/>
    </row>
    <row r="31" spans="1:28" x14ac:dyDescent="0.25">
      <c r="A31" s="116" t="s">
        <v>589</v>
      </c>
      <c r="B31" s="117"/>
      <c r="C31" s="117"/>
      <c r="D31" s="117"/>
      <c r="E31" s="117"/>
      <c r="F31" s="117"/>
      <c r="G31" s="117"/>
      <c r="H31" s="117"/>
      <c r="I31" s="117"/>
      <c r="J31" s="117"/>
      <c r="K31" s="117"/>
      <c r="L31" s="117"/>
      <c r="M31" s="117"/>
      <c r="N31" s="117"/>
      <c r="O31" s="117"/>
      <c r="P31" s="117"/>
      <c r="Q31" s="117"/>
      <c r="R31" s="117"/>
      <c r="S31" s="117"/>
      <c r="T31" s="117"/>
      <c r="U31" s="117"/>
      <c r="V31" s="117"/>
      <c r="W31" s="117"/>
      <c r="X31" s="117"/>
      <c r="Y31" s="117"/>
      <c r="Z31" s="117"/>
      <c r="AA31" s="117"/>
      <c r="AB31" s="117"/>
    </row>
    <row r="32" spans="1:28" ht="24.75" x14ac:dyDescent="0.25">
      <c r="A32" s="51" t="s">
        <v>1553</v>
      </c>
      <c r="B32" s="52" t="s">
        <v>590</v>
      </c>
      <c r="C32" s="115" t="s">
        <v>589</v>
      </c>
      <c r="D32" s="51" t="s">
        <v>485</v>
      </c>
      <c r="E32" s="52" t="s">
        <v>486</v>
      </c>
      <c r="F32" s="51" t="s">
        <v>6</v>
      </c>
      <c r="G32" s="51" t="s">
        <v>784</v>
      </c>
      <c r="H32" s="51" t="s">
        <v>1192</v>
      </c>
      <c r="I32" s="52" t="s">
        <v>1046</v>
      </c>
      <c r="J32" s="52" t="s">
        <v>779</v>
      </c>
      <c r="K32" s="52" t="s">
        <v>791</v>
      </c>
      <c r="L32" s="108">
        <v>0</v>
      </c>
      <c r="M32" s="108">
        <v>0</v>
      </c>
      <c r="N32" s="108">
        <v>0</v>
      </c>
      <c r="O32" s="108">
        <v>0</v>
      </c>
      <c r="P32" s="108">
        <v>0</v>
      </c>
      <c r="Q32" s="108">
        <v>0</v>
      </c>
      <c r="R32" s="108">
        <v>0</v>
      </c>
      <c r="S32" s="112">
        <v>0</v>
      </c>
      <c r="T32" s="112">
        <v>0</v>
      </c>
      <c r="U32" s="52" t="s">
        <v>781</v>
      </c>
      <c r="V32" s="52" t="s">
        <v>19</v>
      </c>
      <c r="W32" s="56"/>
      <c r="X32" s="56"/>
      <c r="Y32" s="52" t="s">
        <v>20</v>
      </c>
      <c r="Z32" s="56"/>
      <c r="AA32" s="56"/>
      <c r="AB32" s="52" t="s">
        <v>265</v>
      </c>
    </row>
    <row r="33" spans="1:28" ht="24.75" x14ac:dyDescent="0.25">
      <c r="A33" s="51" t="s">
        <v>1554</v>
      </c>
      <c r="B33" s="52" t="s">
        <v>590</v>
      </c>
      <c r="C33" s="115" t="s">
        <v>589</v>
      </c>
      <c r="D33" s="51" t="s">
        <v>487</v>
      </c>
      <c r="E33" s="52" t="s">
        <v>488</v>
      </c>
      <c r="F33" s="51" t="s">
        <v>6</v>
      </c>
      <c r="G33" s="51" t="s">
        <v>784</v>
      </c>
      <c r="H33" s="51" t="s">
        <v>1192</v>
      </c>
      <c r="I33" s="52" t="s">
        <v>1046</v>
      </c>
      <c r="J33" s="52" t="s">
        <v>779</v>
      </c>
      <c r="K33" s="52" t="s">
        <v>791</v>
      </c>
      <c r="L33" s="108">
        <v>0</v>
      </c>
      <c r="M33" s="108">
        <v>0</v>
      </c>
      <c r="N33" s="108">
        <v>0</v>
      </c>
      <c r="O33" s="108">
        <v>0</v>
      </c>
      <c r="P33" s="108">
        <v>0</v>
      </c>
      <c r="Q33" s="108">
        <v>0</v>
      </c>
      <c r="R33" s="108">
        <v>0</v>
      </c>
      <c r="S33" s="112">
        <v>0</v>
      </c>
      <c r="T33" s="112">
        <v>0</v>
      </c>
      <c r="U33" s="52" t="s">
        <v>781</v>
      </c>
      <c r="V33" s="52" t="s">
        <v>19</v>
      </c>
      <c r="W33" s="56"/>
      <c r="X33" s="56"/>
      <c r="Y33" s="52" t="s">
        <v>20</v>
      </c>
      <c r="Z33" s="56"/>
      <c r="AA33" s="56"/>
      <c r="AB33" s="52" t="s">
        <v>265</v>
      </c>
    </row>
    <row r="34" spans="1:28" x14ac:dyDescent="0.25">
      <c r="A34" s="87" t="s">
        <v>988</v>
      </c>
      <c r="B34" s="88"/>
      <c r="C34" s="88"/>
      <c r="D34" s="88"/>
      <c r="E34" s="88"/>
      <c r="F34" s="88"/>
      <c r="G34" s="88"/>
      <c r="H34" s="88"/>
      <c r="I34" s="88"/>
      <c r="J34" s="88"/>
      <c r="K34" s="88"/>
      <c r="L34" s="108">
        <v>0</v>
      </c>
      <c r="M34" s="108">
        <v>0</v>
      </c>
      <c r="N34" s="108">
        <v>0</v>
      </c>
      <c r="O34" s="108">
        <v>0</v>
      </c>
      <c r="P34" s="108">
        <v>0</v>
      </c>
      <c r="Q34" s="108">
        <v>0</v>
      </c>
      <c r="R34" s="108">
        <v>0</v>
      </c>
      <c r="S34" s="111"/>
      <c r="T34" s="111"/>
      <c r="U34" s="56"/>
      <c r="V34" s="56"/>
      <c r="W34" s="56"/>
      <c r="X34" s="56"/>
      <c r="Y34" s="56"/>
      <c r="Z34" s="56"/>
      <c r="AA34" s="56"/>
      <c r="AB34" s="56"/>
    </row>
    <row r="35" spans="1:28" x14ac:dyDescent="0.25">
      <c r="A35" s="87" t="s">
        <v>1094</v>
      </c>
      <c r="B35" s="88"/>
      <c r="C35" s="88"/>
      <c r="D35" s="88"/>
      <c r="E35" s="88"/>
      <c r="F35" s="88"/>
      <c r="G35" s="88"/>
      <c r="H35" s="88"/>
      <c r="I35" s="88"/>
      <c r="J35" s="88"/>
      <c r="K35" s="88"/>
      <c r="L35" s="108">
        <v>2830100.0000000009</v>
      </c>
      <c r="M35" s="108">
        <v>0</v>
      </c>
      <c r="N35" s="108">
        <v>0</v>
      </c>
      <c r="O35" s="108">
        <v>0</v>
      </c>
      <c r="P35" s="108">
        <v>0</v>
      </c>
      <c r="Q35" s="108">
        <v>0</v>
      </c>
      <c r="R35" s="108">
        <v>0</v>
      </c>
      <c r="S35" s="111"/>
      <c r="T35" s="111"/>
      <c r="U35" s="56"/>
      <c r="V35" s="56"/>
      <c r="W35" s="56"/>
      <c r="X35" s="56"/>
      <c r="Y35" s="56"/>
      <c r="Z35" s="56"/>
      <c r="AA35" s="56"/>
      <c r="AB35" s="56"/>
    </row>
    <row r="36" spans="1:28" x14ac:dyDescent="0.25">
      <c r="A36" s="59"/>
      <c r="B36" s="59"/>
      <c r="C36" s="59"/>
      <c r="D36" s="59"/>
      <c r="E36" s="59"/>
      <c r="F36" s="59"/>
      <c r="G36" s="59"/>
      <c r="H36" s="59"/>
      <c r="I36" s="59"/>
      <c r="J36" s="59"/>
      <c r="K36" s="59"/>
      <c r="L36" s="118"/>
      <c r="M36" s="118"/>
      <c r="N36" s="118"/>
      <c r="O36" s="118"/>
      <c r="P36" s="118"/>
      <c r="Q36" s="118"/>
      <c r="R36" s="118"/>
      <c r="S36" s="118"/>
      <c r="T36" s="118"/>
      <c r="U36" s="59"/>
      <c r="V36" s="59"/>
      <c r="W36" s="59"/>
      <c r="X36" s="59"/>
      <c r="Y36" s="59"/>
      <c r="Z36" s="59"/>
      <c r="AA36" s="59"/>
      <c r="AB36" s="59"/>
    </row>
  </sheetData>
  <mergeCells count="30">
    <mergeCell ref="J8:J9"/>
    <mergeCell ref="K8:K9"/>
    <mergeCell ref="L8:L9"/>
    <mergeCell ref="A8:A9"/>
    <mergeCell ref="B8:B9"/>
    <mergeCell ref="C8:C9"/>
    <mergeCell ref="D8:D9"/>
    <mergeCell ref="E8:E9"/>
    <mergeCell ref="F8:F9"/>
    <mergeCell ref="A35:K35"/>
    <mergeCell ref="A13:K13"/>
    <mergeCell ref="A14:AB14"/>
    <mergeCell ref="AC8:AC9"/>
    <mergeCell ref="AD8:AD9"/>
    <mergeCell ref="A10:AB10"/>
    <mergeCell ref="A11:AB11"/>
    <mergeCell ref="M8:M9"/>
    <mergeCell ref="N8:N9"/>
    <mergeCell ref="O8:Q8"/>
    <mergeCell ref="R8:R9"/>
    <mergeCell ref="S8:T8"/>
    <mergeCell ref="U8:U9"/>
    <mergeCell ref="G8:G9"/>
    <mergeCell ref="H8:H9"/>
    <mergeCell ref="I8:I9"/>
    <mergeCell ref="A25:K25"/>
    <mergeCell ref="A26:AB26"/>
    <mergeCell ref="A30:K30"/>
    <mergeCell ref="A31:AB31"/>
    <mergeCell ref="A34:K34"/>
  </mergeCells>
  <printOptions horizontalCentered="1" verticalCentered="1"/>
  <pageMargins left="0" right="0" top="0" bottom="0.19685039370078741" header="0" footer="0"/>
  <pageSetup scale="48" orientation="landscape" r:id="rId1"/>
  <headerFooter>
    <oddHeader>&amp;RANEXO 4.13 PAG. &amp;P DE &amp;N</oddHeader>
    <oddFooter>&amp;F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2:AD18"/>
  <sheetViews>
    <sheetView view="pageBreakPreview" zoomScale="85" zoomScaleNormal="40" zoomScaleSheetLayoutView="85" workbookViewId="0">
      <selection activeCell="B15" sqref="B15:C15"/>
    </sheetView>
  </sheetViews>
  <sheetFormatPr baseColWidth="10" defaultRowHeight="15" x14ac:dyDescent="0.25"/>
  <cols>
    <col min="1" max="1" width="4.28515625" customWidth="1"/>
    <col min="2" max="2" width="9.42578125" customWidth="1"/>
    <col min="3" max="3" width="12.85546875" customWidth="1"/>
    <col min="4" max="4" width="6.42578125" customWidth="1"/>
    <col min="5" max="5" width="29.7109375" customWidth="1"/>
    <col min="6" max="6" width="8.7109375" customWidth="1"/>
    <col min="7" max="7" width="13.5703125" customWidth="1"/>
    <col min="8" max="8" width="8.7109375" customWidth="1"/>
    <col min="9" max="9" width="10.42578125" customWidth="1"/>
    <col min="10" max="10" width="6.85546875" customWidth="1"/>
    <col min="11" max="11" width="7.42578125" customWidth="1"/>
    <col min="12" max="18" width="11" customWidth="1"/>
    <col min="19" max="20" width="4.5703125" customWidth="1"/>
    <col min="21" max="21" width="5.85546875" customWidth="1"/>
    <col min="22" max="28" width="7.42578125" customWidth="1"/>
    <col min="29" max="29" width="11.42578125" hidden="1" customWidth="1"/>
    <col min="30" max="30" width="6.7109375" hidden="1" customWidth="1"/>
  </cols>
  <sheetData>
    <row r="2" spans="1:30" x14ac:dyDescent="0.25">
      <c r="A2" s="1" t="s">
        <v>992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2"/>
      <c r="AD2" s="2"/>
    </row>
    <row r="3" spans="1:30" x14ac:dyDescent="0.25">
      <c r="A3" s="1" t="s">
        <v>0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2"/>
      <c r="AD3" s="2"/>
    </row>
    <row r="4" spans="1:30" x14ac:dyDescent="0.25">
      <c r="A4" s="1" t="s">
        <v>520</v>
      </c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2"/>
      <c r="AD4" s="2"/>
    </row>
    <row r="5" spans="1:30" x14ac:dyDescent="0.25">
      <c r="A5" s="1" t="s">
        <v>1503</v>
      </c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2"/>
      <c r="AD5" s="2"/>
    </row>
    <row r="6" spans="1:30" x14ac:dyDescent="0.25">
      <c r="A6" s="1" t="s">
        <v>582</v>
      </c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2"/>
      <c r="AD6" s="2"/>
    </row>
    <row r="8" spans="1:30" x14ac:dyDescent="0.25">
      <c r="A8" s="91" t="s">
        <v>522</v>
      </c>
      <c r="B8" s="91" t="s">
        <v>523</v>
      </c>
      <c r="C8" s="91" t="s">
        <v>524</v>
      </c>
      <c r="D8" s="91" t="s">
        <v>525</v>
      </c>
      <c r="E8" s="91" t="s">
        <v>526</v>
      </c>
      <c r="F8" s="91" t="s">
        <v>527</v>
      </c>
      <c r="G8" s="91" t="s">
        <v>528</v>
      </c>
      <c r="H8" s="91" t="s">
        <v>529</v>
      </c>
      <c r="I8" s="91" t="s">
        <v>530</v>
      </c>
      <c r="J8" s="91" t="s">
        <v>531</v>
      </c>
      <c r="K8" s="91" t="s">
        <v>504</v>
      </c>
      <c r="L8" s="91" t="s">
        <v>4</v>
      </c>
      <c r="M8" s="91" t="s">
        <v>532</v>
      </c>
      <c r="N8" s="91" t="s">
        <v>1</v>
      </c>
      <c r="O8" s="93" t="s">
        <v>1</v>
      </c>
      <c r="P8" s="94"/>
      <c r="Q8" s="95"/>
      <c r="R8" s="91" t="s">
        <v>535</v>
      </c>
      <c r="S8" s="96" t="s">
        <v>536</v>
      </c>
      <c r="T8" s="97"/>
      <c r="U8" s="91" t="s">
        <v>539</v>
      </c>
      <c r="V8" s="41" t="s">
        <v>540</v>
      </c>
      <c r="W8" s="41"/>
      <c r="X8" s="41"/>
      <c r="Y8" s="41"/>
      <c r="Z8" s="41"/>
      <c r="AA8" s="41"/>
      <c r="AB8" s="41"/>
      <c r="AC8" s="91" t="s">
        <v>548</v>
      </c>
      <c r="AD8" s="91" t="s">
        <v>549</v>
      </c>
    </row>
    <row r="9" spans="1:30" ht="18" x14ac:dyDescent="0.25">
      <c r="A9" s="101"/>
      <c r="B9" s="101"/>
      <c r="C9" s="101"/>
      <c r="D9" s="101"/>
      <c r="E9" s="101"/>
      <c r="F9" s="101"/>
      <c r="G9" s="101"/>
      <c r="H9" s="101"/>
      <c r="I9" s="101"/>
      <c r="J9" s="101"/>
      <c r="K9" s="101"/>
      <c r="L9" s="101"/>
      <c r="M9" s="101"/>
      <c r="N9" s="101"/>
      <c r="O9" s="60" t="s">
        <v>2</v>
      </c>
      <c r="P9" s="60" t="s">
        <v>533</v>
      </c>
      <c r="Q9" s="60" t="s">
        <v>534</v>
      </c>
      <c r="R9" s="101"/>
      <c r="S9" s="60" t="s">
        <v>537</v>
      </c>
      <c r="T9" s="60" t="s">
        <v>538</v>
      </c>
      <c r="U9" s="101"/>
      <c r="V9" s="60" t="s">
        <v>541</v>
      </c>
      <c r="W9" s="60" t="s">
        <v>542</v>
      </c>
      <c r="X9" s="60" t="s">
        <v>543</v>
      </c>
      <c r="Y9" s="60" t="s">
        <v>544</v>
      </c>
      <c r="Z9" s="60" t="s">
        <v>545</v>
      </c>
      <c r="AA9" s="60" t="s">
        <v>546</v>
      </c>
      <c r="AB9" s="60" t="s">
        <v>547</v>
      </c>
      <c r="AC9" s="92"/>
      <c r="AD9" s="92"/>
    </row>
    <row r="10" spans="1:30" s="59" customFormat="1" ht="15" customHeight="1" x14ac:dyDescent="0.25">
      <c r="A10" s="89" t="s">
        <v>1555</v>
      </c>
      <c r="B10" s="90"/>
      <c r="C10" s="90"/>
      <c r="D10" s="90"/>
      <c r="E10" s="90"/>
      <c r="F10" s="90"/>
      <c r="G10" s="90"/>
      <c r="H10" s="90"/>
      <c r="I10" s="90"/>
      <c r="J10" s="90"/>
      <c r="K10" s="90"/>
      <c r="L10" s="90"/>
      <c r="M10" s="90"/>
      <c r="N10" s="90"/>
      <c r="O10" s="90"/>
      <c r="P10" s="90"/>
      <c r="Q10" s="90"/>
      <c r="R10" s="90"/>
      <c r="S10" s="90"/>
      <c r="T10" s="90"/>
      <c r="U10" s="90"/>
      <c r="V10" s="90"/>
      <c r="W10" s="90"/>
      <c r="X10" s="90"/>
      <c r="Y10" s="90"/>
      <c r="Z10" s="90"/>
      <c r="AA10" s="90"/>
      <c r="AB10" s="90"/>
      <c r="AC10" s="61"/>
      <c r="AD10" s="56"/>
    </row>
    <row r="11" spans="1:30" s="59" customFormat="1" ht="15" customHeight="1" x14ac:dyDescent="0.25">
      <c r="A11" s="116" t="s">
        <v>574</v>
      </c>
      <c r="B11" s="117"/>
      <c r="C11" s="117"/>
      <c r="D11" s="117"/>
      <c r="E11" s="117"/>
      <c r="F11" s="117"/>
      <c r="G11" s="117"/>
      <c r="H11" s="117"/>
      <c r="I11" s="117"/>
      <c r="J11" s="117"/>
      <c r="K11" s="117"/>
      <c r="L11" s="117"/>
      <c r="M11" s="117"/>
      <c r="N11" s="117"/>
      <c r="O11" s="117"/>
      <c r="P11" s="117"/>
      <c r="Q11" s="117"/>
      <c r="R11" s="117"/>
      <c r="S11" s="117"/>
      <c r="T11" s="117"/>
      <c r="U11" s="117"/>
      <c r="V11" s="117"/>
      <c r="W11" s="117"/>
      <c r="X11" s="117"/>
      <c r="Y11" s="117"/>
      <c r="Z11" s="117"/>
      <c r="AA11" s="117"/>
      <c r="AB11" s="117"/>
      <c r="AC11" s="61"/>
      <c r="AD11" s="56"/>
    </row>
    <row r="12" spans="1:30" s="59" customFormat="1" ht="24.75" x14ac:dyDescent="0.25">
      <c r="A12" s="51" t="s">
        <v>1556</v>
      </c>
      <c r="B12" s="114" t="s">
        <v>575</v>
      </c>
      <c r="C12" s="115" t="s">
        <v>574</v>
      </c>
      <c r="D12" s="51" t="s">
        <v>34</v>
      </c>
      <c r="E12" s="52" t="s">
        <v>35</v>
      </c>
      <c r="F12" s="51" t="s">
        <v>6</v>
      </c>
      <c r="G12" s="51" t="s">
        <v>784</v>
      </c>
      <c r="H12" s="51" t="s">
        <v>1192</v>
      </c>
      <c r="I12" s="52" t="s">
        <v>1046</v>
      </c>
      <c r="J12" s="52" t="s">
        <v>779</v>
      </c>
      <c r="K12" s="52" t="s">
        <v>950</v>
      </c>
      <c r="L12" s="108">
        <v>0</v>
      </c>
      <c r="M12" s="108">
        <v>0</v>
      </c>
      <c r="N12" s="108">
        <v>0</v>
      </c>
      <c r="O12" s="108">
        <v>0</v>
      </c>
      <c r="P12" s="108">
        <v>0</v>
      </c>
      <c r="Q12" s="108">
        <v>0</v>
      </c>
      <c r="R12" s="108">
        <v>0</v>
      </c>
      <c r="S12" s="112">
        <v>0</v>
      </c>
      <c r="T12" s="112">
        <v>0</v>
      </c>
      <c r="U12" s="52" t="s">
        <v>781</v>
      </c>
      <c r="V12" s="52" t="s">
        <v>36</v>
      </c>
      <c r="W12" s="56"/>
      <c r="X12" s="56"/>
      <c r="Y12" s="52" t="s">
        <v>13</v>
      </c>
      <c r="Z12" s="56"/>
      <c r="AA12" s="56"/>
      <c r="AB12" s="52" t="s">
        <v>265</v>
      </c>
      <c r="AC12" s="62"/>
      <c r="AD12" s="51"/>
    </row>
    <row r="13" spans="1:30" s="59" customFormat="1" ht="15" customHeight="1" x14ac:dyDescent="0.25">
      <c r="A13" s="87" t="s">
        <v>792</v>
      </c>
      <c r="B13" s="88"/>
      <c r="C13" s="88"/>
      <c r="D13" s="88"/>
      <c r="E13" s="88"/>
      <c r="F13" s="88"/>
      <c r="G13" s="88"/>
      <c r="H13" s="88"/>
      <c r="I13" s="88"/>
      <c r="J13" s="88"/>
      <c r="K13" s="88"/>
      <c r="L13" s="108">
        <v>0</v>
      </c>
      <c r="M13" s="108">
        <v>0</v>
      </c>
      <c r="N13" s="108">
        <v>0</v>
      </c>
      <c r="O13" s="108">
        <v>0</v>
      </c>
      <c r="P13" s="108">
        <v>0</v>
      </c>
      <c r="Q13" s="108">
        <v>0</v>
      </c>
      <c r="R13" s="108">
        <v>0</v>
      </c>
      <c r="S13" s="111"/>
      <c r="T13" s="111"/>
      <c r="U13" s="56"/>
      <c r="V13" s="56"/>
      <c r="W13" s="56"/>
      <c r="X13" s="56"/>
      <c r="Y13" s="56"/>
      <c r="Z13" s="56"/>
      <c r="AA13" s="56"/>
      <c r="AB13" s="56"/>
      <c r="AC13" s="61"/>
      <c r="AD13" s="56"/>
    </row>
    <row r="14" spans="1:30" s="59" customFormat="1" ht="15" customHeight="1" x14ac:dyDescent="0.25">
      <c r="A14" s="116" t="s">
        <v>576</v>
      </c>
      <c r="B14" s="117"/>
      <c r="C14" s="117"/>
      <c r="D14" s="117"/>
      <c r="E14" s="117"/>
      <c r="F14" s="117"/>
      <c r="G14" s="117"/>
      <c r="H14" s="117"/>
      <c r="I14" s="117"/>
      <c r="J14" s="117"/>
      <c r="K14" s="117"/>
      <c r="L14" s="117"/>
      <c r="M14" s="117"/>
      <c r="N14" s="117"/>
      <c r="O14" s="117"/>
      <c r="P14" s="117"/>
      <c r="Q14" s="117"/>
      <c r="R14" s="117"/>
      <c r="S14" s="117"/>
      <c r="T14" s="117"/>
      <c r="U14" s="117"/>
      <c r="V14" s="117"/>
      <c r="W14" s="117"/>
      <c r="X14" s="117"/>
      <c r="Y14" s="117"/>
      <c r="Z14" s="117"/>
      <c r="AA14" s="117"/>
      <c r="AB14" s="117"/>
      <c r="AC14" s="63"/>
    </row>
    <row r="15" spans="1:30" ht="24.75" x14ac:dyDescent="0.25">
      <c r="A15" s="51" t="s">
        <v>1557</v>
      </c>
      <c r="B15" s="114" t="s">
        <v>577</v>
      </c>
      <c r="C15" s="115" t="s">
        <v>576</v>
      </c>
      <c r="D15" s="51" t="s">
        <v>1558</v>
      </c>
      <c r="E15" s="52" t="s">
        <v>405</v>
      </c>
      <c r="F15" s="51" t="s">
        <v>6</v>
      </c>
      <c r="G15" s="51" t="s">
        <v>784</v>
      </c>
      <c r="H15" s="51" t="s">
        <v>1192</v>
      </c>
      <c r="I15" s="52" t="s">
        <v>1046</v>
      </c>
      <c r="J15" s="52" t="s">
        <v>779</v>
      </c>
      <c r="K15" s="52" t="s">
        <v>1559</v>
      </c>
      <c r="L15" s="108">
        <v>0</v>
      </c>
      <c r="M15" s="108">
        <v>0</v>
      </c>
      <c r="N15" s="108">
        <v>0</v>
      </c>
      <c r="O15" s="108">
        <v>0</v>
      </c>
      <c r="P15" s="108">
        <v>0</v>
      </c>
      <c r="Q15" s="108">
        <v>0</v>
      </c>
      <c r="R15" s="108">
        <v>0</v>
      </c>
      <c r="S15" s="112">
        <v>0</v>
      </c>
      <c r="T15" s="112">
        <v>0</v>
      </c>
      <c r="U15" s="52" t="s">
        <v>781</v>
      </c>
      <c r="V15" s="52" t="s">
        <v>289</v>
      </c>
      <c r="W15" s="56"/>
      <c r="X15" s="56"/>
      <c r="Y15" s="52" t="s">
        <v>154</v>
      </c>
      <c r="Z15" s="56"/>
      <c r="AA15" s="56"/>
      <c r="AB15" s="52" t="s">
        <v>169</v>
      </c>
    </row>
    <row r="16" spans="1:30" x14ac:dyDescent="0.25">
      <c r="A16" s="87" t="s">
        <v>956</v>
      </c>
      <c r="B16" s="88"/>
      <c r="C16" s="88"/>
      <c r="D16" s="88"/>
      <c r="E16" s="88"/>
      <c r="F16" s="88"/>
      <c r="G16" s="88"/>
      <c r="H16" s="88"/>
      <c r="I16" s="88"/>
      <c r="J16" s="88"/>
      <c r="K16" s="88"/>
      <c r="L16" s="108">
        <v>0</v>
      </c>
      <c r="M16" s="108">
        <v>0</v>
      </c>
      <c r="N16" s="108">
        <v>0</v>
      </c>
      <c r="O16" s="108">
        <v>0</v>
      </c>
      <c r="P16" s="108">
        <v>0</v>
      </c>
      <c r="Q16" s="108">
        <v>0</v>
      </c>
      <c r="R16" s="108">
        <v>0</v>
      </c>
      <c r="S16" s="111"/>
      <c r="T16" s="111"/>
      <c r="U16" s="56"/>
      <c r="V16" s="56"/>
      <c r="W16" s="56"/>
      <c r="X16" s="56"/>
      <c r="Y16" s="56"/>
      <c r="Z16" s="56"/>
      <c r="AA16" s="56"/>
      <c r="AB16" s="56"/>
    </row>
    <row r="17" spans="1:28" x14ac:dyDescent="0.25">
      <c r="A17" s="87" t="s">
        <v>1560</v>
      </c>
      <c r="B17" s="88"/>
      <c r="C17" s="88"/>
      <c r="D17" s="88"/>
      <c r="E17" s="88"/>
      <c r="F17" s="88"/>
      <c r="G17" s="88"/>
      <c r="H17" s="88"/>
      <c r="I17" s="88"/>
      <c r="J17" s="88"/>
      <c r="K17" s="88"/>
      <c r="L17" s="108">
        <v>0</v>
      </c>
      <c r="M17" s="108">
        <v>0</v>
      </c>
      <c r="N17" s="108">
        <v>0</v>
      </c>
      <c r="O17" s="108">
        <v>0</v>
      </c>
      <c r="P17" s="108">
        <v>0</v>
      </c>
      <c r="Q17" s="108">
        <v>0</v>
      </c>
      <c r="R17" s="108">
        <v>0</v>
      </c>
      <c r="S17" s="111"/>
      <c r="T17" s="111"/>
      <c r="U17" s="56"/>
      <c r="V17" s="56"/>
      <c r="W17" s="56"/>
      <c r="X17" s="56"/>
      <c r="Y17" s="56"/>
      <c r="Z17" s="56"/>
      <c r="AA17" s="56"/>
      <c r="AB17" s="56"/>
    </row>
    <row r="18" spans="1:28" x14ac:dyDescent="0.25">
      <c r="A18" s="59"/>
      <c r="B18" s="59"/>
      <c r="C18" s="59"/>
      <c r="D18" s="59"/>
      <c r="E18" s="59"/>
      <c r="F18" s="59"/>
      <c r="G18" s="59"/>
      <c r="H18" s="59"/>
      <c r="I18" s="59"/>
      <c r="J18" s="59"/>
      <c r="K18" s="59"/>
      <c r="L18" s="59"/>
      <c r="M18" s="59"/>
      <c r="N18" s="59"/>
      <c r="O18" s="59"/>
      <c r="P18" s="59"/>
      <c r="Q18" s="59"/>
      <c r="R18" s="59"/>
      <c r="S18" s="59"/>
      <c r="T18" s="59"/>
      <c r="U18" s="59"/>
      <c r="V18" s="59"/>
      <c r="W18" s="59"/>
      <c r="X18" s="59"/>
      <c r="Y18" s="59"/>
      <c r="Z18" s="59"/>
      <c r="AA18" s="59"/>
      <c r="AB18" s="59"/>
    </row>
  </sheetData>
  <mergeCells count="26">
    <mergeCell ref="I8:I9"/>
    <mergeCell ref="J8:J9"/>
    <mergeCell ref="K8:K9"/>
    <mergeCell ref="L8:L9"/>
    <mergeCell ref="A8:A9"/>
    <mergeCell ref="B8:B9"/>
    <mergeCell ref="C8:C9"/>
    <mergeCell ref="D8:D9"/>
    <mergeCell ref="E8:E9"/>
    <mergeCell ref="F8:F9"/>
    <mergeCell ref="A16:K16"/>
    <mergeCell ref="A17:K17"/>
    <mergeCell ref="AC8:AC9"/>
    <mergeCell ref="AD8:AD9"/>
    <mergeCell ref="A10:AB10"/>
    <mergeCell ref="A11:AB11"/>
    <mergeCell ref="A13:K13"/>
    <mergeCell ref="A14:AB14"/>
    <mergeCell ref="M8:M9"/>
    <mergeCell ref="N8:N9"/>
    <mergeCell ref="O8:Q8"/>
    <mergeCell ref="R8:R9"/>
    <mergeCell ref="S8:T8"/>
    <mergeCell ref="U8:U9"/>
    <mergeCell ref="G8:G9"/>
    <mergeCell ref="H8:H9"/>
  </mergeCells>
  <printOptions horizontalCentered="1" verticalCentered="1"/>
  <pageMargins left="0" right="0" top="0" bottom="0.19685039370078741" header="0" footer="0"/>
  <pageSetup scale="48" orientation="landscape" r:id="rId1"/>
  <headerFooter>
    <oddHeader>&amp;RANEXO 4.14 PAG. &amp;P DE &amp;N</oddHeader>
    <oddFooter>&amp;F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2:AD261"/>
  <sheetViews>
    <sheetView tabSelected="1" view="pageBreakPreview" topLeftCell="A254" zoomScale="85" zoomScaleNormal="40" zoomScaleSheetLayoutView="85" workbookViewId="0">
      <selection activeCell="L256" sqref="L256:T261"/>
    </sheetView>
  </sheetViews>
  <sheetFormatPr baseColWidth="10" defaultRowHeight="15" x14ac:dyDescent="0.25"/>
  <cols>
    <col min="1" max="1" width="4.28515625" customWidth="1"/>
    <col min="2" max="2" width="9.42578125" customWidth="1"/>
    <col min="3" max="3" width="12.85546875" customWidth="1"/>
    <col min="4" max="4" width="6.42578125" customWidth="1"/>
    <col min="5" max="5" width="29.7109375" customWidth="1"/>
    <col min="6" max="6" width="8.7109375" customWidth="1"/>
    <col min="7" max="7" width="13.5703125" customWidth="1"/>
    <col min="8" max="8" width="8.7109375" customWidth="1"/>
    <col min="9" max="9" width="10.42578125" customWidth="1"/>
    <col min="10" max="10" width="6.85546875" customWidth="1"/>
    <col min="11" max="11" width="7.42578125" customWidth="1"/>
    <col min="12" max="18" width="11" customWidth="1"/>
    <col min="19" max="20" width="4.5703125" customWidth="1"/>
    <col min="21" max="21" width="5.85546875" customWidth="1"/>
    <col min="22" max="28" width="7.42578125" customWidth="1"/>
    <col min="29" max="29" width="11.42578125" hidden="1" customWidth="1"/>
    <col min="30" max="30" width="6.7109375" hidden="1" customWidth="1"/>
  </cols>
  <sheetData>
    <row r="2" spans="1:30" x14ac:dyDescent="0.25">
      <c r="A2" s="1" t="s">
        <v>992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2"/>
      <c r="AD2" s="2"/>
    </row>
    <row r="3" spans="1:30" x14ac:dyDescent="0.25">
      <c r="A3" s="1" t="s">
        <v>0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2"/>
      <c r="AD3" s="2"/>
    </row>
    <row r="4" spans="1:30" x14ac:dyDescent="0.25">
      <c r="A4" s="1" t="s">
        <v>520</v>
      </c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2"/>
      <c r="AD4" s="2"/>
    </row>
    <row r="5" spans="1:30" x14ac:dyDescent="0.25">
      <c r="A5" s="1" t="s">
        <v>2172</v>
      </c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2"/>
      <c r="AD5" s="2"/>
    </row>
    <row r="6" spans="1:30" x14ac:dyDescent="0.25">
      <c r="A6" s="1" t="s">
        <v>521</v>
      </c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2"/>
      <c r="AD6" s="2"/>
    </row>
    <row r="8" spans="1:30" x14ac:dyDescent="0.25">
      <c r="A8" s="91" t="s">
        <v>522</v>
      </c>
      <c r="B8" s="91" t="s">
        <v>523</v>
      </c>
      <c r="C8" s="91" t="s">
        <v>524</v>
      </c>
      <c r="D8" s="91" t="s">
        <v>525</v>
      </c>
      <c r="E8" s="91" t="s">
        <v>526</v>
      </c>
      <c r="F8" s="91" t="s">
        <v>527</v>
      </c>
      <c r="G8" s="91" t="s">
        <v>528</v>
      </c>
      <c r="H8" s="91" t="s">
        <v>529</v>
      </c>
      <c r="I8" s="91" t="s">
        <v>530</v>
      </c>
      <c r="J8" s="91" t="s">
        <v>531</v>
      </c>
      <c r="K8" s="91" t="s">
        <v>504</v>
      </c>
      <c r="L8" s="91" t="s">
        <v>4</v>
      </c>
      <c r="M8" s="91" t="s">
        <v>532</v>
      </c>
      <c r="N8" s="91" t="s">
        <v>1</v>
      </c>
      <c r="O8" s="93" t="s">
        <v>1</v>
      </c>
      <c r="P8" s="94"/>
      <c r="Q8" s="95"/>
      <c r="R8" s="91" t="s">
        <v>535</v>
      </c>
      <c r="S8" s="96" t="s">
        <v>536</v>
      </c>
      <c r="T8" s="97"/>
      <c r="U8" s="91" t="s">
        <v>539</v>
      </c>
      <c r="V8" s="41" t="s">
        <v>540</v>
      </c>
      <c r="W8" s="41"/>
      <c r="X8" s="41"/>
      <c r="Y8" s="41"/>
      <c r="Z8" s="41"/>
      <c r="AA8" s="41"/>
      <c r="AB8" s="41"/>
      <c r="AC8" s="91" t="s">
        <v>548</v>
      </c>
      <c r="AD8" s="91" t="s">
        <v>549</v>
      </c>
    </row>
    <row r="9" spans="1:30" ht="18" x14ac:dyDescent="0.25">
      <c r="A9" s="101"/>
      <c r="B9" s="101"/>
      <c r="C9" s="101"/>
      <c r="D9" s="101"/>
      <c r="E9" s="101"/>
      <c r="F9" s="101"/>
      <c r="G9" s="101"/>
      <c r="H9" s="101"/>
      <c r="I9" s="101"/>
      <c r="J9" s="101"/>
      <c r="K9" s="101"/>
      <c r="L9" s="101"/>
      <c r="M9" s="101"/>
      <c r="N9" s="101"/>
      <c r="O9" s="60" t="s">
        <v>2</v>
      </c>
      <c r="P9" s="60" t="s">
        <v>533</v>
      </c>
      <c r="Q9" s="60" t="s">
        <v>534</v>
      </c>
      <c r="R9" s="101"/>
      <c r="S9" s="60" t="s">
        <v>537</v>
      </c>
      <c r="T9" s="60" t="s">
        <v>538</v>
      </c>
      <c r="U9" s="101"/>
      <c r="V9" s="60" t="s">
        <v>541</v>
      </c>
      <c r="W9" s="60" t="s">
        <v>542</v>
      </c>
      <c r="X9" s="60" t="s">
        <v>543</v>
      </c>
      <c r="Y9" s="60" t="s">
        <v>544</v>
      </c>
      <c r="Z9" s="60" t="s">
        <v>545</v>
      </c>
      <c r="AA9" s="60" t="s">
        <v>546</v>
      </c>
      <c r="AB9" s="60" t="s">
        <v>547</v>
      </c>
      <c r="AC9" s="92"/>
      <c r="AD9" s="92"/>
    </row>
    <row r="10" spans="1:30" s="59" customFormat="1" ht="15" customHeight="1" x14ac:dyDescent="0.25">
      <c r="A10" s="89" t="s">
        <v>1561</v>
      </c>
      <c r="B10" s="90"/>
      <c r="C10" s="90"/>
      <c r="D10" s="90"/>
      <c r="E10" s="90"/>
      <c r="F10" s="90"/>
      <c r="G10" s="90"/>
      <c r="H10" s="90"/>
      <c r="I10" s="90"/>
      <c r="J10" s="90"/>
      <c r="K10" s="90"/>
      <c r="L10" s="90"/>
      <c r="M10" s="90"/>
      <c r="N10" s="90"/>
      <c r="O10" s="90"/>
      <c r="P10" s="90"/>
      <c r="Q10" s="90"/>
      <c r="R10" s="90"/>
      <c r="S10" s="90"/>
      <c r="T10" s="90"/>
      <c r="U10" s="90"/>
      <c r="V10" s="90"/>
      <c r="W10" s="90"/>
      <c r="X10" s="90"/>
      <c r="Y10" s="90"/>
      <c r="Z10" s="90"/>
      <c r="AA10" s="90"/>
      <c r="AB10" s="90"/>
      <c r="AC10" s="61"/>
      <c r="AD10" s="56"/>
    </row>
    <row r="11" spans="1:30" s="59" customFormat="1" ht="15" customHeight="1" x14ac:dyDescent="0.25">
      <c r="A11" s="89" t="s">
        <v>505</v>
      </c>
      <c r="B11" s="90"/>
      <c r="C11" s="90"/>
      <c r="D11" s="90"/>
      <c r="E11" s="90"/>
      <c r="F11" s="90"/>
      <c r="G11" s="90"/>
      <c r="H11" s="90"/>
      <c r="I11" s="90"/>
      <c r="J11" s="90"/>
      <c r="K11" s="90"/>
      <c r="L11" s="90"/>
      <c r="M11" s="90"/>
      <c r="N11" s="90"/>
      <c r="O11" s="90"/>
      <c r="P11" s="90"/>
      <c r="Q11" s="90"/>
      <c r="R11" s="90"/>
      <c r="S11" s="90"/>
      <c r="T11" s="90"/>
      <c r="U11" s="90"/>
      <c r="V11" s="90"/>
      <c r="W11" s="90"/>
      <c r="X11" s="90"/>
      <c r="Y11" s="90"/>
      <c r="Z11" s="90"/>
      <c r="AA11" s="90"/>
      <c r="AB11" s="90"/>
      <c r="AC11" s="61"/>
      <c r="AD11" s="56"/>
    </row>
    <row r="12" spans="1:30" s="59" customFormat="1" ht="74.25" x14ac:dyDescent="0.25">
      <c r="A12" s="51" t="s">
        <v>1562</v>
      </c>
      <c r="B12" s="52" t="s">
        <v>566</v>
      </c>
      <c r="C12" s="115" t="s">
        <v>505</v>
      </c>
      <c r="D12" s="51" t="s">
        <v>1563</v>
      </c>
      <c r="E12" s="52" t="s">
        <v>716</v>
      </c>
      <c r="F12" s="51" t="s">
        <v>159</v>
      </c>
      <c r="G12" s="51" t="s">
        <v>1363</v>
      </c>
      <c r="H12" s="51" t="s">
        <v>1564</v>
      </c>
      <c r="I12" s="52" t="s">
        <v>778</v>
      </c>
      <c r="J12" s="51" t="s">
        <v>1004</v>
      </c>
      <c r="K12" s="52" t="s">
        <v>1565</v>
      </c>
      <c r="L12" s="108">
        <v>0</v>
      </c>
      <c r="M12" s="108">
        <v>16914.28</v>
      </c>
      <c r="N12" s="108">
        <v>16914.28</v>
      </c>
      <c r="O12" s="108">
        <v>0</v>
      </c>
      <c r="P12" s="108">
        <v>16914.28</v>
      </c>
      <c r="Q12" s="108">
        <v>16914.28</v>
      </c>
      <c r="R12" s="108">
        <v>16914.28</v>
      </c>
      <c r="S12" s="109">
        <v>100</v>
      </c>
      <c r="T12" s="55">
        <v>0</v>
      </c>
      <c r="U12" s="52" t="s">
        <v>781</v>
      </c>
      <c r="V12" s="52" t="s">
        <v>941</v>
      </c>
      <c r="W12" s="56"/>
      <c r="X12" s="52" t="s">
        <v>1566</v>
      </c>
      <c r="Y12" s="52" t="s">
        <v>342</v>
      </c>
      <c r="Z12" s="56"/>
      <c r="AA12" s="52" t="s">
        <v>1567</v>
      </c>
      <c r="AB12" s="56"/>
      <c r="AC12" s="62"/>
      <c r="AD12" s="51"/>
    </row>
    <row r="13" spans="1:30" s="59" customFormat="1" ht="15" customHeight="1" x14ac:dyDescent="0.25">
      <c r="A13" s="51" t="s">
        <v>1568</v>
      </c>
      <c r="B13" s="52" t="s">
        <v>566</v>
      </c>
      <c r="C13" s="115" t="s">
        <v>505</v>
      </c>
      <c r="D13" s="51" t="s">
        <v>1569</v>
      </c>
      <c r="E13" s="52" t="s">
        <v>716</v>
      </c>
      <c r="F13" s="51" t="s">
        <v>173</v>
      </c>
      <c r="G13" s="51" t="s">
        <v>1424</v>
      </c>
      <c r="H13" s="51" t="s">
        <v>1564</v>
      </c>
      <c r="I13" s="52" t="s">
        <v>778</v>
      </c>
      <c r="J13" s="52" t="s">
        <v>779</v>
      </c>
      <c r="K13" s="52" t="s">
        <v>1570</v>
      </c>
      <c r="L13" s="108">
        <v>0</v>
      </c>
      <c r="M13" s="108">
        <v>9335.2899999999991</v>
      </c>
      <c r="N13" s="108">
        <v>9335.2899999999991</v>
      </c>
      <c r="O13" s="108">
        <v>9097.4599999999991</v>
      </c>
      <c r="P13" s="108">
        <v>237.82999999999998</v>
      </c>
      <c r="Q13" s="108">
        <v>9335.2899999999991</v>
      </c>
      <c r="R13" s="108">
        <v>9335.2899999999991</v>
      </c>
      <c r="S13" s="109">
        <v>100</v>
      </c>
      <c r="T13" s="54">
        <v>100</v>
      </c>
      <c r="U13" s="52" t="s">
        <v>781</v>
      </c>
      <c r="V13" s="52" t="s">
        <v>717</v>
      </c>
      <c r="W13" s="52" t="s">
        <v>717</v>
      </c>
      <c r="X13" s="52" t="s">
        <v>717</v>
      </c>
      <c r="Y13" s="52" t="s">
        <v>50</v>
      </c>
      <c r="Z13" s="52" t="s">
        <v>50</v>
      </c>
      <c r="AA13" s="52" t="s">
        <v>50</v>
      </c>
      <c r="AB13" s="52" t="s">
        <v>265</v>
      </c>
      <c r="AC13" s="61"/>
      <c r="AD13" s="56"/>
    </row>
    <row r="14" spans="1:30" s="59" customFormat="1" ht="15" customHeight="1" x14ac:dyDescent="0.25">
      <c r="A14" s="51" t="s">
        <v>1571</v>
      </c>
      <c r="B14" s="52" t="s">
        <v>566</v>
      </c>
      <c r="C14" s="115" t="s">
        <v>505</v>
      </c>
      <c r="D14" s="51" t="s">
        <v>1572</v>
      </c>
      <c r="E14" s="52" t="s">
        <v>716</v>
      </c>
      <c r="F14" s="51" t="s">
        <v>161</v>
      </c>
      <c r="G14" s="51" t="s">
        <v>1275</v>
      </c>
      <c r="H14" s="51" t="s">
        <v>1564</v>
      </c>
      <c r="I14" s="52" t="s">
        <v>778</v>
      </c>
      <c r="J14" s="51" t="s">
        <v>1004</v>
      </c>
      <c r="K14" s="52" t="s">
        <v>1573</v>
      </c>
      <c r="L14" s="108">
        <v>0</v>
      </c>
      <c r="M14" s="108">
        <v>5099.6399999999994</v>
      </c>
      <c r="N14" s="108">
        <v>5099.6399999999994</v>
      </c>
      <c r="O14" s="108">
        <v>0</v>
      </c>
      <c r="P14" s="108">
        <v>5099.6399999999994</v>
      </c>
      <c r="Q14" s="108">
        <v>5099.6399999999994</v>
      </c>
      <c r="R14" s="108">
        <v>5099.6399999999994</v>
      </c>
      <c r="S14" s="109">
        <v>100</v>
      </c>
      <c r="T14" s="55">
        <v>0</v>
      </c>
      <c r="U14" s="52" t="s">
        <v>781</v>
      </c>
      <c r="V14" s="52" t="s">
        <v>941</v>
      </c>
      <c r="W14" s="56"/>
      <c r="X14" s="52" t="s">
        <v>1566</v>
      </c>
      <c r="Y14" s="52" t="s">
        <v>342</v>
      </c>
      <c r="Z14" s="56"/>
      <c r="AA14" s="52" t="s">
        <v>1567</v>
      </c>
      <c r="AB14" s="56"/>
      <c r="AC14" s="63"/>
    </row>
    <row r="15" spans="1:30" ht="74.25" x14ac:dyDescent="0.25">
      <c r="A15" s="51" t="s">
        <v>1574</v>
      </c>
      <c r="B15" s="52" t="s">
        <v>566</v>
      </c>
      <c r="C15" s="115" t="s">
        <v>505</v>
      </c>
      <c r="D15" s="51" t="s">
        <v>1575</v>
      </c>
      <c r="E15" s="52" t="s">
        <v>716</v>
      </c>
      <c r="F15" s="51" t="s">
        <v>725</v>
      </c>
      <c r="G15" s="51" t="s">
        <v>1576</v>
      </c>
      <c r="H15" s="51" t="s">
        <v>1564</v>
      </c>
      <c r="I15" s="52" t="s">
        <v>778</v>
      </c>
      <c r="J15" s="52" t="s">
        <v>779</v>
      </c>
      <c r="K15" s="52" t="s">
        <v>1577</v>
      </c>
      <c r="L15" s="108">
        <v>0</v>
      </c>
      <c r="M15" s="108">
        <v>6290.3099999999995</v>
      </c>
      <c r="N15" s="108">
        <v>6290.3099999999995</v>
      </c>
      <c r="O15" s="108">
        <v>6168</v>
      </c>
      <c r="P15" s="108">
        <v>122.30999999999999</v>
      </c>
      <c r="Q15" s="108">
        <v>6290.3099999999995</v>
      </c>
      <c r="R15" s="108">
        <v>6290.3099999999995</v>
      </c>
      <c r="S15" s="109">
        <v>100</v>
      </c>
      <c r="T15" s="54">
        <v>100</v>
      </c>
      <c r="U15" s="52" t="s">
        <v>781</v>
      </c>
      <c r="V15" s="52" t="s">
        <v>717</v>
      </c>
      <c r="W15" s="52" t="s">
        <v>717</v>
      </c>
      <c r="X15" s="52" t="s">
        <v>717</v>
      </c>
      <c r="Y15" s="52" t="s">
        <v>50</v>
      </c>
      <c r="Z15" s="52" t="s">
        <v>50</v>
      </c>
      <c r="AA15" s="52" t="s">
        <v>50</v>
      </c>
      <c r="AB15" s="52" t="s">
        <v>265</v>
      </c>
    </row>
    <row r="16" spans="1:30" ht="15" customHeight="1" x14ac:dyDescent="0.25">
      <c r="A16" s="51" t="s">
        <v>1578</v>
      </c>
      <c r="B16" s="52" t="s">
        <v>566</v>
      </c>
      <c r="C16" s="115" t="s">
        <v>505</v>
      </c>
      <c r="D16" s="51" t="s">
        <v>1579</v>
      </c>
      <c r="E16" s="52" t="s">
        <v>716</v>
      </c>
      <c r="F16" s="51" t="s">
        <v>100</v>
      </c>
      <c r="G16" s="51" t="s">
        <v>1211</v>
      </c>
      <c r="H16" s="51" t="s">
        <v>1564</v>
      </c>
      <c r="I16" s="52" t="s">
        <v>778</v>
      </c>
      <c r="J16" s="51" t="s">
        <v>1004</v>
      </c>
      <c r="K16" s="52" t="s">
        <v>1580</v>
      </c>
      <c r="L16" s="108">
        <v>0</v>
      </c>
      <c r="M16" s="108">
        <v>9296.5199999999986</v>
      </c>
      <c r="N16" s="108">
        <v>9296.5199999999986</v>
      </c>
      <c r="O16" s="108">
        <v>0</v>
      </c>
      <c r="P16" s="108">
        <v>9296.5199999999986</v>
      </c>
      <c r="Q16" s="108">
        <v>9296.5199999999986</v>
      </c>
      <c r="R16" s="108">
        <v>9296.5199999999986</v>
      </c>
      <c r="S16" s="109">
        <v>100</v>
      </c>
      <c r="T16" s="55">
        <v>0</v>
      </c>
      <c r="U16" s="52" t="s">
        <v>781</v>
      </c>
      <c r="V16" s="52" t="s">
        <v>941</v>
      </c>
      <c r="W16" s="56"/>
      <c r="X16" s="52" t="s">
        <v>1566</v>
      </c>
      <c r="Y16" s="52" t="s">
        <v>342</v>
      </c>
      <c r="Z16" s="56"/>
      <c r="AA16" s="52" t="s">
        <v>1567</v>
      </c>
      <c r="AB16" s="56"/>
    </row>
    <row r="17" spans="1:28" ht="15" customHeight="1" x14ac:dyDescent="0.25">
      <c r="A17" s="51" t="s">
        <v>1581</v>
      </c>
      <c r="B17" s="52" t="s">
        <v>566</v>
      </c>
      <c r="C17" s="115" t="s">
        <v>505</v>
      </c>
      <c r="D17" s="51" t="s">
        <v>1582</v>
      </c>
      <c r="E17" s="52" t="s">
        <v>716</v>
      </c>
      <c r="F17" s="51" t="s">
        <v>1374</v>
      </c>
      <c r="G17" s="52" t="s">
        <v>1375</v>
      </c>
      <c r="H17" s="51" t="s">
        <v>1564</v>
      </c>
      <c r="I17" s="52" t="s">
        <v>778</v>
      </c>
      <c r="J17" s="51" t="s">
        <v>1004</v>
      </c>
      <c r="K17" s="52" t="s">
        <v>1570</v>
      </c>
      <c r="L17" s="108">
        <v>0</v>
      </c>
      <c r="M17" s="108">
        <v>10135.89</v>
      </c>
      <c r="N17" s="108">
        <v>10135.89</v>
      </c>
      <c r="O17" s="108">
        <v>0</v>
      </c>
      <c r="P17" s="108">
        <v>10135.89</v>
      </c>
      <c r="Q17" s="108">
        <v>10135.89</v>
      </c>
      <c r="R17" s="108">
        <v>10135.89</v>
      </c>
      <c r="S17" s="109">
        <v>100</v>
      </c>
      <c r="T17" s="55">
        <v>0</v>
      </c>
      <c r="U17" s="52" t="s">
        <v>781</v>
      </c>
      <c r="V17" s="52" t="s">
        <v>941</v>
      </c>
      <c r="W17" s="56"/>
      <c r="X17" s="52" t="s">
        <v>1566</v>
      </c>
      <c r="Y17" s="52" t="s">
        <v>342</v>
      </c>
      <c r="Z17" s="56"/>
      <c r="AA17" s="52" t="s">
        <v>1567</v>
      </c>
      <c r="AB17" s="56"/>
    </row>
    <row r="18" spans="1:28" ht="74.25" x14ac:dyDescent="0.25">
      <c r="A18" s="51" t="s">
        <v>1583</v>
      </c>
      <c r="B18" s="52" t="s">
        <v>566</v>
      </c>
      <c r="C18" s="115" t="s">
        <v>505</v>
      </c>
      <c r="D18" s="51" t="s">
        <v>1584</v>
      </c>
      <c r="E18" s="52" t="s">
        <v>716</v>
      </c>
      <c r="F18" s="51" t="s">
        <v>141</v>
      </c>
      <c r="G18" s="51" t="s">
        <v>1236</v>
      </c>
      <c r="H18" s="51" t="s">
        <v>1564</v>
      </c>
      <c r="I18" s="52" t="s">
        <v>778</v>
      </c>
      <c r="J18" s="52" t="s">
        <v>779</v>
      </c>
      <c r="K18" s="52" t="s">
        <v>1585</v>
      </c>
      <c r="L18" s="108">
        <v>0</v>
      </c>
      <c r="M18" s="108">
        <v>4021.6</v>
      </c>
      <c r="N18" s="108">
        <v>4021.6</v>
      </c>
      <c r="O18" s="108">
        <v>3909.4799999999996</v>
      </c>
      <c r="P18" s="108">
        <v>112.11999999999999</v>
      </c>
      <c r="Q18" s="108">
        <v>4021.6</v>
      </c>
      <c r="R18" s="108">
        <v>4021.6</v>
      </c>
      <c r="S18" s="109">
        <v>100</v>
      </c>
      <c r="T18" s="54">
        <v>100</v>
      </c>
      <c r="U18" s="52" t="s">
        <v>781</v>
      </c>
      <c r="V18" s="52" t="s">
        <v>717</v>
      </c>
      <c r="W18" s="52" t="s">
        <v>717</v>
      </c>
      <c r="X18" s="52" t="s">
        <v>717</v>
      </c>
      <c r="Y18" s="52" t="s">
        <v>50</v>
      </c>
      <c r="Z18" s="52" t="s">
        <v>50</v>
      </c>
      <c r="AA18" s="52" t="s">
        <v>50</v>
      </c>
      <c r="AB18" s="52" t="s">
        <v>265</v>
      </c>
    </row>
    <row r="19" spans="1:28" ht="74.25" x14ac:dyDescent="0.25">
      <c r="A19" s="51" t="s">
        <v>1586</v>
      </c>
      <c r="B19" s="52" t="s">
        <v>566</v>
      </c>
      <c r="C19" s="115" t="s">
        <v>505</v>
      </c>
      <c r="D19" s="51" t="s">
        <v>1587</v>
      </c>
      <c r="E19" s="52" t="s">
        <v>716</v>
      </c>
      <c r="F19" s="51" t="s">
        <v>148</v>
      </c>
      <c r="G19" s="52" t="s">
        <v>1267</v>
      </c>
      <c r="H19" s="51" t="s">
        <v>1564</v>
      </c>
      <c r="I19" s="52" t="s">
        <v>778</v>
      </c>
      <c r="J19" s="51" t="s">
        <v>1004</v>
      </c>
      <c r="K19" s="52" t="s">
        <v>1588</v>
      </c>
      <c r="L19" s="108">
        <v>0</v>
      </c>
      <c r="M19" s="108">
        <v>34191.280000000013</v>
      </c>
      <c r="N19" s="108">
        <v>34191.280000000013</v>
      </c>
      <c r="O19" s="108">
        <v>0</v>
      </c>
      <c r="P19" s="108">
        <v>34191.280000000013</v>
      </c>
      <c r="Q19" s="108">
        <v>34191.280000000013</v>
      </c>
      <c r="R19" s="108">
        <v>34191.280000000013</v>
      </c>
      <c r="S19" s="109">
        <v>100</v>
      </c>
      <c r="T19" s="55">
        <v>0</v>
      </c>
      <c r="U19" s="52" t="s">
        <v>781</v>
      </c>
      <c r="V19" s="52" t="s">
        <v>941</v>
      </c>
      <c r="W19" s="56"/>
      <c r="X19" s="52" t="s">
        <v>1566</v>
      </c>
      <c r="Y19" s="52" t="s">
        <v>342</v>
      </c>
      <c r="Z19" s="56"/>
      <c r="AA19" s="52" t="s">
        <v>1567</v>
      </c>
      <c r="AB19" s="56"/>
    </row>
    <row r="20" spans="1:28" ht="74.25" x14ac:dyDescent="0.25">
      <c r="A20" s="51" t="s">
        <v>1589</v>
      </c>
      <c r="B20" s="52" t="s">
        <v>566</v>
      </c>
      <c r="C20" s="115" t="s">
        <v>505</v>
      </c>
      <c r="D20" s="51" t="s">
        <v>79</v>
      </c>
      <c r="E20" s="52" t="s">
        <v>80</v>
      </c>
      <c r="F20" s="51" t="s">
        <v>11</v>
      </c>
      <c r="G20" s="51" t="s">
        <v>776</v>
      </c>
      <c r="H20" s="51" t="s">
        <v>1564</v>
      </c>
      <c r="I20" s="52" t="s">
        <v>778</v>
      </c>
      <c r="J20" s="52" t="s">
        <v>779</v>
      </c>
      <c r="K20" s="52" t="s">
        <v>1590</v>
      </c>
      <c r="L20" s="108">
        <v>0</v>
      </c>
      <c r="M20" s="108">
        <v>57106.820000000007</v>
      </c>
      <c r="N20" s="108">
        <v>57106.820000000007</v>
      </c>
      <c r="O20" s="108">
        <v>57106.820000000007</v>
      </c>
      <c r="P20" s="108">
        <v>0</v>
      </c>
      <c r="Q20" s="108">
        <v>57106.820000000007</v>
      </c>
      <c r="R20" s="108">
        <v>57106.820000000007</v>
      </c>
      <c r="S20" s="109">
        <v>100</v>
      </c>
      <c r="T20" s="54">
        <v>100</v>
      </c>
      <c r="U20" s="52" t="s">
        <v>781</v>
      </c>
      <c r="V20" s="52" t="s">
        <v>36</v>
      </c>
      <c r="W20" s="56"/>
      <c r="X20" s="52" t="s">
        <v>41</v>
      </c>
      <c r="Y20" s="52" t="s">
        <v>52</v>
      </c>
      <c r="Z20" s="56"/>
      <c r="AA20" s="52" t="s">
        <v>81</v>
      </c>
      <c r="AB20" s="52" t="s">
        <v>52</v>
      </c>
    </row>
    <row r="21" spans="1:28" ht="74.25" x14ac:dyDescent="0.25">
      <c r="A21" s="51" t="s">
        <v>1591</v>
      </c>
      <c r="B21" s="52" t="s">
        <v>566</v>
      </c>
      <c r="C21" s="115" t="s">
        <v>505</v>
      </c>
      <c r="D21" s="51" t="s">
        <v>99</v>
      </c>
      <c r="E21" s="52" t="s">
        <v>80</v>
      </c>
      <c r="F21" s="51" t="s">
        <v>100</v>
      </c>
      <c r="G21" s="51" t="s">
        <v>1211</v>
      </c>
      <c r="H21" s="51" t="s">
        <v>1564</v>
      </c>
      <c r="I21" s="52" t="s">
        <v>778</v>
      </c>
      <c r="J21" s="52" t="s">
        <v>779</v>
      </c>
      <c r="K21" s="52" t="s">
        <v>1592</v>
      </c>
      <c r="L21" s="108">
        <v>0</v>
      </c>
      <c r="M21" s="108">
        <v>33468.81</v>
      </c>
      <c r="N21" s="108">
        <v>33468.81</v>
      </c>
      <c r="O21" s="108">
        <v>33468.81</v>
      </c>
      <c r="P21" s="108">
        <v>0</v>
      </c>
      <c r="Q21" s="108">
        <v>33468.81</v>
      </c>
      <c r="R21" s="108">
        <v>33468.81</v>
      </c>
      <c r="S21" s="109">
        <v>100</v>
      </c>
      <c r="T21" s="54">
        <v>100</v>
      </c>
      <c r="U21" s="52" t="s">
        <v>781</v>
      </c>
      <c r="V21" s="52" t="s">
        <v>36</v>
      </c>
      <c r="W21" s="56"/>
      <c r="X21" s="52" t="s">
        <v>36</v>
      </c>
      <c r="Y21" s="52" t="s">
        <v>52</v>
      </c>
      <c r="Z21" s="56"/>
      <c r="AA21" s="52" t="s">
        <v>81</v>
      </c>
      <c r="AB21" s="52" t="s">
        <v>52</v>
      </c>
    </row>
    <row r="22" spans="1:28" ht="74.25" x14ac:dyDescent="0.25">
      <c r="A22" s="51" t="s">
        <v>1593</v>
      </c>
      <c r="B22" s="52" t="s">
        <v>566</v>
      </c>
      <c r="C22" s="115" t="s">
        <v>505</v>
      </c>
      <c r="D22" s="51" t="s">
        <v>1594</v>
      </c>
      <c r="E22" s="52" t="s">
        <v>716</v>
      </c>
      <c r="F22" s="51" t="s">
        <v>139</v>
      </c>
      <c r="G22" s="52" t="s">
        <v>1388</v>
      </c>
      <c r="H22" s="51" t="s">
        <v>1564</v>
      </c>
      <c r="I22" s="52" t="s">
        <v>778</v>
      </c>
      <c r="J22" s="52" t="s">
        <v>779</v>
      </c>
      <c r="K22" s="52" t="s">
        <v>1595</v>
      </c>
      <c r="L22" s="108">
        <v>0</v>
      </c>
      <c r="M22" s="108">
        <v>11355.89</v>
      </c>
      <c r="N22" s="108">
        <v>11355.89</v>
      </c>
      <c r="O22" s="108">
        <v>11355.89</v>
      </c>
      <c r="P22" s="108">
        <v>0</v>
      </c>
      <c r="Q22" s="108">
        <v>11355.89</v>
      </c>
      <c r="R22" s="108">
        <v>11355.89</v>
      </c>
      <c r="S22" s="109">
        <v>100</v>
      </c>
      <c r="T22" s="54">
        <v>100</v>
      </c>
      <c r="U22" s="52" t="s">
        <v>781</v>
      </c>
      <c r="V22" s="52" t="s">
        <v>717</v>
      </c>
      <c r="W22" s="52" t="s">
        <v>717</v>
      </c>
      <c r="X22" s="52" t="s">
        <v>726</v>
      </c>
      <c r="Y22" s="52" t="s">
        <v>50</v>
      </c>
      <c r="Z22" s="52" t="s">
        <v>50</v>
      </c>
      <c r="AA22" s="52" t="s">
        <v>50</v>
      </c>
      <c r="AB22" s="52" t="s">
        <v>265</v>
      </c>
    </row>
    <row r="23" spans="1:28" ht="74.25" x14ac:dyDescent="0.25">
      <c r="A23" s="51" t="s">
        <v>1596</v>
      </c>
      <c r="B23" s="52" t="s">
        <v>566</v>
      </c>
      <c r="C23" s="115" t="s">
        <v>505</v>
      </c>
      <c r="D23" s="51" t="s">
        <v>1597</v>
      </c>
      <c r="E23" s="52" t="s">
        <v>716</v>
      </c>
      <c r="F23" s="51" t="s">
        <v>728</v>
      </c>
      <c r="G23" s="51" t="s">
        <v>1598</v>
      </c>
      <c r="H23" s="51" t="s">
        <v>1564</v>
      </c>
      <c r="I23" s="52" t="s">
        <v>778</v>
      </c>
      <c r="J23" s="52" t="s">
        <v>779</v>
      </c>
      <c r="K23" s="52" t="s">
        <v>1599</v>
      </c>
      <c r="L23" s="108">
        <v>0</v>
      </c>
      <c r="M23" s="108">
        <v>40292.640000000007</v>
      </c>
      <c r="N23" s="108">
        <v>40292.640000000007</v>
      </c>
      <c r="O23" s="108">
        <v>40081.99000000002</v>
      </c>
      <c r="P23" s="108">
        <v>210.64999999999998</v>
      </c>
      <c r="Q23" s="108">
        <v>40292.640000000007</v>
      </c>
      <c r="R23" s="108">
        <v>40292.640000000007</v>
      </c>
      <c r="S23" s="109">
        <v>100</v>
      </c>
      <c r="T23" s="54">
        <v>100</v>
      </c>
      <c r="U23" s="52" t="s">
        <v>781</v>
      </c>
      <c r="V23" s="52" t="s">
        <v>717</v>
      </c>
      <c r="W23" s="52" t="s">
        <v>717</v>
      </c>
      <c r="X23" s="52" t="s">
        <v>717</v>
      </c>
      <c r="Y23" s="52" t="s">
        <v>50</v>
      </c>
      <c r="Z23" s="52" t="s">
        <v>50</v>
      </c>
      <c r="AA23" s="52" t="s">
        <v>50</v>
      </c>
      <c r="AB23" s="52" t="s">
        <v>265</v>
      </c>
    </row>
    <row r="24" spans="1:28" ht="74.25" x14ac:dyDescent="0.25">
      <c r="A24" s="51" t="s">
        <v>1600</v>
      </c>
      <c r="B24" s="52" t="s">
        <v>566</v>
      </c>
      <c r="C24" s="115" t="s">
        <v>505</v>
      </c>
      <c r="D24" s="51" t="s">
        <v>1601</v>
      </c>
      <c r="E24" s="52" t="s">
        <v>716</v>
      </c>
      <c r="F24" s="51" t="s">
        <v>418</v>
      </c>
      <c r="G24" s="52" t="s">
        <v>1523</v>
      </c>
      <c r="H24" s="51" t="s">
        <v>1564</v>
      </c>
      <c r="I24" s="52" t="s">
        <v>778</v>
      </c>
      <c r="J24" s="52" t="s">
        <v>779</v>
      </c>
      <c r="K24" s="52" t="s">
        <v>1580</v>
      </c>
      <c r="L24" s="108">
        <v>0</v>
      </c>
      <c r="M24" s="108">
        <v>9955.16</v>
      </c>
      <c r="N24" s="108">
        <v>9955.16</v>
      </c>
      <c r="O24" s="108">
        <v>9810.7699999999986</v>
      </c>
      <c r="P24" s="108">
        <v>144.38999999999999</v>
      </c>
      <c r="Q24" s="108">
        <v>9955.16</v>
      </c>
      <c r="R24" s="108">
        <v>9955.16</v>
      </c>
      <c r="S24" s="109">
        <v>100</v>
      </c>
      <c r="T24" s="54">
        <v>100</v>
      </c>
      <c r="U24" s="52" t="s">
        <v>781</v>
      </c>
      <c r="V24" s="52" t="s">
        <v>717</v>
      </c>
      <c r="W24" s="52" t="s">
        <v>717</v>
      </c>
      <c r="X24" s="52" t="s">
        <v>717</v>
      </c>
      <c r="Y24" s="52" t="s">
        <v>50</v>
      </c>
      <c r="Z24" s="52" t="s">
        <v>50</v>
      </c>
      <c r="AA24" s="52" t="s">
        <v>50</v>
      </c>
      <c r="AB24" s="52" t="s">
        <v>265</v>
      </c>
    </row>
    <row r="25" spans="1:28" ht="74.25" x14ac:dyDescent="0.25">
      <c r="A25" s="51" t="s">
        <v>1602</v>
      </c>
      <c r="B25" s="52" t="s">
        <v>566</v>
      </c>
      <c r="C25" s="115" t="s">
        <v>505</v>
      </c>
      <c r="D25" s="51" t="s">
        <v>91</v>
      </c>
      <c r="E25" s="52" t="s">
        <v>80</v>
      </c>
      <c r="F25" s="51" t="s">
        <v>92</v>
      </c>
      <c r="G25" s="51" t="s">
        <v>892</v>
      </c>
      <c r="H25" s="51" t="s">
        <v>1564</v>
      </c>
      <c r="I25" s="52" t="s">
        <v>778</v>
      </c>
      <c r="J25" s="52" t="s">
        <v>779</v>
      </c>
      <c r="K25" s="52" t="s">
        <v>1603</v>
      </c>
      <c r="L25" s="108">
        <v>0</v>
      </c>
      <c r="M25" s="108">
        <v>36540.300000000003</v>
      </c>
      <c r="N25" s="108">
        <v>36540.300000000003</v>
      </c>
      <c r="O25" s="108">
        <v>36540.300000000003</v>
      </c>
      <c r="P25" s="108">
        <v>0</v>
      </c>
      <c r="Q25" s="108">
        <v>36540.300000000003</v>
      </c>
      <c r="R25" s="108">
        <v>36540.300000000003</v>
      </c>
      <c r="S25" s="109">
        <v>100</v>
      </c>
      <c r="T25" s="54">
        <v>100</v>
      </c>
      <c r="U25" s="52" t="s">
        <v>781</v>
      </c>
      <c r="V25" s="52" t="s">
        <v>36</v>
      </c>
      <c r="W25" s="56"/>
      <c r="X25" s="52" t="s">
        <v>41</v>
      </c>
      <c r="Y25" s="52" t="s">
        <v>52</v>
      </c>
      <c r="Z25" s="56"/>
      <c r="AA25" s="52" t="s">
        <v>81</v>
      </c>
      <c r="AB25" s="52" t="s">
        <v>52</v>
      </c>
    </row>
    <row r="26" spans="1:28" ht="74.25" x14ac:dyDescent="0.25">
      <c r="A26" s="51" t="s">
        <v>1604</v>
      </c>
      <c r="B26" s="52" t="s">
        <v>566</v>
      </c>
      <c r="C26" s="115" t="s">
        <v>505</v>
      </c>
      <c r="D26" s="51" t="s">
        <v>97</v>
      </c>
      <c r="E26" s="52" t="s">
        <v>80</v>
      </c>
      <c r="F26" s="51" t="s">
        <v>98</v>
      </c>
      <c r="G26" s="52" t="s">
        <v>1605</v>
      </c>
      <c r="H26" s="51" t="s">
        <v>1564</v>
      </c>
      <c r="I26" s="52" t="s">
        <v>778</v>
      </c>
      <c r="J26" s="52" t="s">
        <v>779</v>
      </c>
      <c r="K26" s="52" t="s">
        <v>1606</v>
      </c>
      <c r="L26" s="108">
        <v>0</v>
      </c>
      <c r="M26" s="108">
        <v>28137.109999999997</v>
      </c>
      <c r="N26" s="108">
        <v>28137.109999999997</v>
      </c>
      <c r="O26" s="108">
        <v>28137.109999999997</v>
      </c>
      <c r="P26" s="108">
        <v>0</v>
      </c>
      <c r="Q26" s="108">
        <v>28137.109999999997</v>
      </c>
      <c r="R26" s="108">
        <v>28137.109999999997</v>
      </c>
      <c r="S26" s="109">
        <v>100</v>
      </c>
      <c r="T26" s="54">
        <v>100</v>
      </c>
      <c r="U26" s="52" t="s">
        <v>781</v>
      </c>
      <c r="V26" s="52" t="s">
        <v>36</v>
      </c>
      <c r="W26" s="56"/>
      <c r="X26" s="52" t="s">
        <v>41</v>
      </c>
      <c r="Y26" s="52" t="s">
        <v>52</v>
      </c>
      <c r="Z26" s="56"/>
      <c r="AA26" s="52" t="s">
        <v>81</v>
      </c>
      <c r="AB26" s="52" t="s">
        <v>52</v>
      </c>
    </row>
    <row r="27" spans="1:28" ht="74.25" x14ac:dyDescent="0.25">
      <c r="A27" s="51" t="s">
        <v>1607</v>
      </c>
      <c r="B27" s="52" t="s">
        <v>566</v>
      </c>
      <c r="C27" s="115" t="s">
        <v>505</v>
      </c>
      <c r="D27" s="51" t="s">
        <v>1608</v>
      </c>
      <c r="E27" s="52" t="s">
        <v>716</v>
      </c>
      <c r="F27" s="51" t="s">
        <v>147</v>
      </c>
      <c r="G27" s="51" t="s">
        <v>1263</v>
      </c>
      <c r="H27" s="51" t="s">
        <v>1564</v>
      </c>
      <c r="I27" s="52" t="s">
        <v>778</v>
      </c>
      <c r="J27" s="52" t="s">
        <v>779</v>
      </c>
      <c r="K27" s="52" t="s">
        <v>1609</v>
      </c>
      <c r="L27" s="108">
        <v>0</v>
      </c>
      <c r="M27" s="108">
        <v>24747.080000000009</v>
      </c>
      <c r="N27" s="108">
        <v>24747.080000000009</v>
      </c>
      <c r="O27" s="108">
        <v>24607.78</v>
      </c>
      <c r="P27" s="108">
        <v>139.29999999999998</v>
      </c>
      <c r="Q27" s="108">
        <v>24747.080000000009</v>
      </c>
      <c r="R27" s="108">
        <v>24747.080000000009</v>
      </c>
      <c r="S27" s="109">
        <v>100</v>
      </c>
      <c r="T27" s="54">
        <v>100</v>
      </c>
      <c r="U27" s="52" t="s">
        <v>781</v>
      </c>
      <c r="V27" s="52" t="s">
        <v>717</v>
      </c>
      <c r="W27" s="52" t="s">
        <v>717</v>
      </c>
      <c r="X27" s="52" t="s">
        <v>717</v>
      </c>
      <c r="Y27" s="52" t="s">
        <v>50</v>
      </c>
      <c r="Z27" s="52" t="s">
        <v>50</v>
      </c>
      <c r="AA27" s="52" t="s">
        <v>50</v>
      </c>
      <c r="AB27" s="52" t="s">
        <v>265</v>
      </c>
    </row>
    <row r="28" spans="1:28" ht="74.25" x14ac:dyDescent="0.25">
      <c r="A28" s="51" t="s">
        <v>1610</v>
      </c>
      <c r="B28" s="52" t="s">
        <v>566</v>
      </c>
      <c r="C28" s="115" t="s">
        <v>505</v>
      </c>
      <c r="D28" s="51" t="s">
        <v>1611</v>
      </c>
      <c r="E28" s="52" t="s">
        <v>716</v>
      </c>
      <c r="F28" s="51" t="s">
        <v>210</v>
      </c>
      <c r="G28" s="51" t="s">
        <v>1612</v>
      </c>
      <c r="H28" s="51" t="s">
        <v>1564</v>
      </c>
      <c r="I28" s="52" t="s">
        <v>778</v>
      </c>
      <c r="J28" s="51" t="s">
        <v>1004</v>
      </c>
      <c r="K28" s="52" t="s">
        <v>1570</v>
      </c>
      <c r="L28" s="108">
        <v>0</v>
      </c>
      <c r="M28" s="108">
        <v>10135.89</v>
      </c>
      <c r="N28" s="108">
        <v>10135.89</v>
      </c>
      <c r="O28" s="108">
        <v>0</v>
      </c>
      <c r="P28" s="108">
        <v>10135.89</v>
      </c>
      <c r="Q28" s="108">
        <v>10135.89</v>
      </c>
      <c r="R28" s="108">
        <v>10135.89</v>
      </c>
      <c r="S28" s="109">
        <v>100</v>
      </c>
      <c r="T28" s="55">
        <v>0</v>
      </c>
      <c r="U28" s="52" t="s">
        <v>781</v>
      </c>
      <c r="V28" s="52" t="s">
        <v>941</v>
      </c>
      <c r="W28" s="56"/>
      <c r="X28" s="52" t="s">
        <v>1566</v>
      </c>
      <c r="Y28" s="52" t="s">
        <v>342</v>
      </c>
      <c r="Z28" s="56"/>
      <c r="AA28" s="52" t="s">
        <v>1567</v>
      </c>
      <c r="AB28" s="56"/>
    </row>
    <row r="29" spans="1:28" ht="74.25" x14ac:dyDescent="0.25">
      <c r="A29" s="51" t="s">
        <v>1613</v>
      </c>
      <c r="B29" s="52" t="s">
        <v>566</v>
      </c>
      <c r="C29" s="115" t="s">
        <v>505</v>
      </c>
      <c r="D29" s="51" t="s">
        <v>93</v>
      </c>
      <c r="E29" s="52" t="s">
        <v>80</v>
      </c>
      <c r="F29" s="51" t="s">
        <v>94</v>
      </c>
      <c r="G29" s="51" t="s">
        <v>1286</v>
      </c>
      <c r="H29" s="51" t="s">
        <v>1564</v>
      </c>
      <c r="I29" s="52" t="s">
        <v>778</v>
      </c>
      <c r="J29" s="52" t="s">
        <v>779</v>
      </c>
      <c r="K29" s="52" t="s">
        <v>1614</v>
      </c>
      <c r="L29" s="108">
        <v>0</v>
      </c>
      <c r="M29" s="108">
        <v>44943.49000000002</v>
      </c>
      <c r="N29" s="108">
        <v>44943.49000000002</v>
      </c>
      <c r="O29" s="108">
        <v>44943.49000000002</v>
      </c>
      <c r="P29" s="108">
        <v>0</v>
      </c>
      <c r="Q29" s="108">
        <v>44943.49000000002</v>
      </c>
      <c r="R29" s="108">
        <v>44943.49000000002</v>
      </c>
      <c r="S29" s="109">
        <v>100</v>
      </c>
      <c r="T29" s="54">
        <v>100</v>
      </c>
      <c r="U29" s="52" t="s">
        <v>781</v>
      </c>
      <c r="V29" s="52" t="s">
        <v>36</v>
      </c>
      <c r="W29" s="56"/>
      <c r="X29" s="52" t="s">
        <v>41</v>
      </c>
      <c r="Y29" s="52" t="s">
        <v>52</v>
      </c>
      <c r="Z29" s="56"/>
      <c r="AA29" s="52" t="s">
        <v>81</v>
      </c>
      <c r="AB29" s="52" t="s">
        <v>52</v>
      </c>
    </row>
    <row r="30" spans="1:28" ht="74.25" x14ac:dyDescent="0.25">
      <c r="A30" s="51" t="s">
        <v>1615</v>
      </c>
      <c r="B30" s="52" t="s">
        <v>566</v>
      </c>
      <c r="C30" s="115" t="s">
        <v>505</v>
      </c>
      <c r="D30" s="51" t="s">
        <v>1616</v>
      </c>
      <c r="E30" s="52" t="s">
        <v>716</v>
      </c>
      <c r="F30" s="51" t="s">
        <v>1617</v>
      </c>
      <c r="G30" s="52" t="s">
        <v>1618</v>
      </c>
      <c r="H30" s="51" t="s">
        <v>1564</v>
      </c>
      <c r="I30" s="52" t="s">
        <v>778</v>
      </c>
      <c r="J30" s="51" t="s">
        <v>1004</v>
      </c>
      <c r="K30" s="52" t="s">
        <v>1619</v>
      </c>
      <c r="L30" s="108">
        <v>0</v>
      </c>
      <c r="M30" s="108">
        <v>19028.990000000009</v>
      </c>
      <c r="N30" s="108">
        <v>19028.990000000009</v>
      </c>
      <c r="O30" s="108">
        <v>0</v>
      </c>
      <c r="P30" s="108">
        <v>19028.990000000009</v>
      </c>
      <c r="Q30" s="108">
        <v>19028.990000000009</v>
      </c>
      <c r="R30" s="108">
        <v>19028.990000000009</v>
      </c>
      <c r="S30" s="109">
        <v>100</v>
      </c>
      <c r="T30" s="55">
        <v>0</v>
      </c>
      <c r="U30" s="52" t="s">
        <v>781</v>
      </c>
      <c r="V30" s="52" t="s">
        <v>941</v>
      </c>
      <c r="W30" s="56"/>
      <c r="X30" s="52" t="s">
        <v>1566</v>
      </c>
      <c r="Y30" s="52" t="s">
        <v>342</v>
      </c>
      <c r="Z30" s="56"/>
      <c r="AA30" s="52" t="s">
        <v>1567</v>
      </c>
      <c r="AB30" s="56"/>
    </row>
    <row r="31" spans="1:28" ht="74.25" x14ac:dyDescent="0.25">
      <c r="A31" s="51" t="s">
        <v>1620</v>
      </c>
      <c r="B31" s="52" t="s">
        <v>566</v>
      </c>
      <c r="C31" s="115" t="s">
        <v>505</v>
      </c>
      <c r="D31" s="51" t="s">
        <v>1621</v>
      </c>
      <c r="E31" s="52" t="s">
        <v>716</v>
      </c>
      <c r="F31" s="51" t="s">
        <v>92</v>
      </c>
      <c r="G31" s="51" t="s">
        <v>892</v>
      </c>
      <c r="H31" s="51" t="s">
        <v>1564</v>
      </c>
      <c r="I31" s="52" t="s">
        <v>778</v>
      </c>
      <c r="J31" s="52" t="s">
        <v>779</v>
      </c>
      <c r="K31" s="52" t="s">
        <v>1622</v>
      </c>
      <c r="L31" s="108">
        <v>0</v>
      </c>
      <c r="M31" s="108">
        <v>33658.410000000003</v>
      </c>
      <c r="N31" s="108">
        <v>33658.410000000003</v>
      </c>
      <c r="O31" s="108">
        <v>33568.379999999997</v>
      </c>
      <c r="P31" s="108">
        <v>90.029999999999987</v>
      </c>
      <c r="Q31" s="108">
        <v>33658.410000000003</v>
      </c>
      <c r="R31" s="108">
        <v>33658.410000000003</v>
      </c>
      <c r="S31" s="109">
        <v>100</v>
      </c>
      <c r="T31" s="54">
        <v>100</v>
      </c>
      <c r="U31" s="52" t="s">
        <v>781</v>
      </c>
      <c r="V31" s="52" t="s">
        <v>717</v>
      </c>
      <c r="W31" s="52" t="s">
        <v>717</v>
      </c>
      <c r="X31" s="52" t="s">
        <v>717</v>
      </c>
      <c r="Y31" s="52" t="s">
        <v>50</v>
      </c>
      <c r="Z31" s="52" t="s">
        <v>50</v>
      </c>
      <c r="AA31" s="52" t="s">
        <v>50</v>
      </c>
      <c r="AB31" s="52" t="s">
        <v>265</v>
      </c>
    </row>
    <row r="32" spans="1:28" ht="74.25" x14ac:dyDescent="0.25">
      <c r="A32" s="51" t="s">
        <v>1623</v>
      </c>
      <c r="B32" s="52" t="s">
        <v>566</v>
      </c>
      <c r="C32" s="115" t="s">
        <v>505</v>
      </c>
      <c r="D32" s="51" t="s">
        <v>1624</v>
      </c>
      <c r="E32" s="52" t="s">
        <v>716</v>
      </c>
      <c r="F32" s="51" t="s">
        <v>418</v>
      </c>
      <c r="G32" s="52" t="s">
        <v>1523</v>
      </c>
      <c r="H32" s="51" t="s">
        <v>1564</v>
      </c>
      <c r="I32" s="52" t="s">
        <v>778</v>
      </c>
      <c r="J32" s="51" t="s">
        <v>1004</v>
      </c>
      <c r="K32" s="52" t="s">
        <v>1595</v>
      </c>
      <c r="L32" s="108">
        <v>0</v>
      </c>
      <c r="M32" s="108">
        <v>13556.779999999999</v>
      </c>
      <c r="N32" s="108">
        <v>13556.779999999999</v>
      </c>
      <c r="O32" s="108">
        <v>0</v>
      </c>
      <c r="P32" s="108">
        <v>13556.779999999999</v>
      </c>
      <c r="Q32" s="108">
        <v>13556.779999999999</v>
      </c>
      <c r="R32" s="108">
        <v>13556.779999999999</v>
      </c>
      <c r="S32" s="109">
        <v>100</v>
      </c>
      <c r="T32" s="55">
        <v>0</v>
      </c>
      <c r="U32" s="52" t="s">
        <v>781</v>
      </c>
      <c r="V32" s="52" t="s">
        <v>941</v>
      </c>
      <c r="W32" s="56"/>
      <c r="X32" s="52" t="s">
        <v>1566</v>
      </c>
      <c r="Y32" s="52" t="s">
        <v>342</v>
      </c>
      <c r="Z32" s="56"/>
      <c r="AA32" s="52" t="s">
        <v>1567</v>
      </c>
      <c r="AB32" s="56"/>
    </row>
    <row r="33" spans="1:28" ht="74.25" x14ac:dyDescent="0.25">
      <c r="A33" s="51" t="s">
        <v>1625</v>
      </c>
      <c r="B33" s="52" t="s">
        <v>566</v>
      </c>
      <c r="C33" s="115" t="s">
        <v>505</v>
      </c>
      <c r="D33" s="51" t="s">
        <v>1626</v>
      </c>
      <c r="E33" s="52" t="s">
        <v>716</v>
      </c>
      <c r="F33" s="51" t="s">
        <v>420</v>
      </c>
      <c r="G33" s="51" t="s">
        <v>1227</v>
      </c>
      <c r="H33" s="51" t="s">
        <v>1564</v>
      </c>
      <c r="I33" s="52" t="s">
        <v>778</v>
      </c>
      <c r="J33" s="52" t="s">
        <v>779</v>
      </c>
      <c r="K33" s="52" t="s">
        <v>1627</v>
      </c>
      <c r="L33" s="108">
        <v>0</v>
      </c>
      <c r="M33" s="108">
        <v>19529.48</v>
      </c>
      <c r="N33" s="108">
        <v>19529.48</v>
      </c>
      <c r="O33" s="108">
        <v>19393.580000000009</v>
      </c>
      <c r="P33" s="108">
        <v>135.89999999999998</v>
      </c>
      <c r="Q33" s="108">
        <v>19529.48</v>
      </c>
      <c r="R33" s="108">
        <v>19529.48</v>
      </c>
      <c r="S33" s="109">
        <v>100</v>
      </c>
      <c r="T33" s="54">
        <v>100</v>
      </c>
      <c r="U33" s="52" t="s">
        <v>781</v>
      </c>
      <c r="V33" s="52" t="s">
        <v>717</v>
      </c>
      <c r="W33" s="52" t="s">
        <v>717</v>
      </c>
      <c r="X33" s="52" t="s">
        <v>717</v>
      </c>
      <c r="Y33" s="52" t="s">
        <v>50</v>
      </c>
      <c r="Z33" s="52" t="s">
        <v>50</v>
      </c>
      <c r="AA33" s="52" t="s">
        <v>50</v>
      </c>
      <c r="AB33" s="52" t="s">
        <v>265</v>
      </c>
    </row>
    <row r="34" spans="1:28" ht="74.25" x14ac:dyDescent="0.25">
      <c r="A34" s="51" t="s">
        <v>1628</v>
      </c>
      <c r="B34" s="52" t="s">
        <v>566</v>
      </c>
      <c r="C34" s="115" t="s">
        <v>505</v>
      </c>
      <c r="D34" s="51" t="s">
        <v>95</v>
      </c>
      <c r="E34" s="52" t="s">
        <v>80</v>
      </c>
      <c r="F34" s="51" t="s">
        <v>96</v>
      </c>
      <c r="G34" s="51" t="s">
        <v>1396</v>
      </c>
      <c r="H34" s="51" t="s">
        <v>1564</v>
      </c>
      <c r="I34" s="52" t="s">
        <v>778</v>
      </c>
      <c r="J34" s="52" t="s">
        <v>779</v>
      </c>
      <c r="K34" s="52" t="s">
        <v>1629</v>
      </c>
      <c r="L34" s="108">
        <v>0</v>
      </c>
      <c r="M34" s="108">
        <v>73093.680000000008</v>
      </c>
      <c r="N34" s="108">
        <v>73093.680000000008</v>
      </c>
      <c r="O34" s="108">
        <v>73093.680000000008</v>
      </c>
      <c r="P34" s="108">
        <v>0</v>
      </c>
      <c r="Q34" s="108">
        <v>73093.680000000008</v>
      </c>
      <c r="R34" s="108">
        <v>73093.680000000008</v>
      </c>
      <c r="S34" s="109">
        <v>100</v>
      </c>
      <c r="T34" s="54">
        <v>100</v>
      </c>
      <c r="U34" s="52" t="s">
        <v>781</v>
      </c>
      <c r="V34" s="52" t="s">
        <v>36</v>
      </c>
      <c r="W34" s="56"/>
      <c r="X34" s="52" t="s">
        <v>41</v>
      </c>
      <c r="Y34" s="52" t="s">
        <v>52</v>
      </c>
      <c r="Z34" s="56"/>
      <c r="AA34" s="52" t="s">
        <v>81</v>
      </c>
      <c r="AB34" s="52" t="s">
        <v>52</v>
      </c>
    </row>
    <row r="35" spans="1:28" ht="74.25" x14ac:dyDescent="0.25">
      <c r="A35" s="51" t="s">
        <v>1630</v>
      </c>
      <c r="B35" s="52" t="s">
        <v>566</v>
      </c>
      <c r="C35" s="115" t="s">
        <v>505</v>
      </c>
      <c r="D35" s="51" t="s">
        <v>1631</v>
      </c>
      <c r="E35" s="52" t="s">
        <v>716</v>
      </c>
      <c r="F35" s="51" t="s">
        <v>186</v>
      </c>
      <c r="G35" s="51" t="s">
        <v>1632</v>
      </c>
      <c r="H35" s="51" t="s">
        <v>1564</v>
      </c>
      <c r="I35" s="52" t="s">
        <v>778</v>
      </c>
      <c r="J35" s="52" t="s">
        <v>779</v>
      </c>
      <c r="K35" s="52" t="s">
        <v>1633</v>
      </c>
      <c r="L35" s="108">
        <v>0</v>
      </c>
      <c r="M35" s="108">
        <v>21110.39</v>
      </c>
      <c r="N35" s="108">
        <v>21110.39</v>
      </c>
      <c r="O35" s="108">
        <v>20906.539999999997</v>
      </c>
      <c r="P35" s="108">
        <v>203.85</v>
      </c>
      <c r="Q35" s="108">
        <v>21110.39</v>
      </c>
      <c r="R35" s="108">
        <v>21110.39</v>
      </c>
      <c r="S35" s="109">
        <v>100</v>
      </c>
      <c r="T35" s="54">
        <v>100</v>
      </c>
      <c r="U35" s="52" t="s">
        <v>781</v>
      </c>
      <c r="V35" s="52" t="s">
        <v>717</v>
      </c>
      <c r="W35" s="52" t="s">
        <v>717</v>
      </c>
      <c r="X35" s="52" t="s">
        <v>717</v>
      </c>
      <c r="Y35" s="52" t="s">
        <v>50</v>
      </c>
      <c r="Z35" s="52" t="s">
        <v>50</v>
      </c>
      <c r="AA35" s="52" t="s">
        <v>50</v>
      </c>
      <c r="AB35" s="52" t="s">
        <v>265</v>
      </c>
    </row>
    <row r="36" spans="1:28" ht="74.25" x14ac:dyDescent="0.25">
      <c r="A36" s="51" t="s">
        <v>1634</v>
      </c>
      <c r="B36" s="52" t="s">
        <v>566</v>
      </c>
      <c r="C36" s="115" t="s">
        <v>505</v>
      </c>
      <c r="D36" s="51" t="s">
        <v>1635</v>
      </c>
      <c r="E36" s="52" t="s">
        <v>716</v>
      </c>
      <c r="F36" s="51" t="s">
        <v>347</v>
      </c>
      <c r="G36" s="52" t="s">
        <v>1636</v>
      </c>
      <c r="H36" s="51" t="s">
        <v>1564</v>
      </c>
      <c r="I36" s="52" t="s">
        <v>778</v>
      </c>
      <c r="J36" s="52" t="s">
        <v>779</v>
      </c>
      <c r="K36" s="52" t="s">
        <v>1595</v>
      </c>
      <c r="L36" s="108">
        <v>0</v>
      </c>
      <c r="M36" s="108">
        <v>11328.039999999999</v>
      </c>
      <c r="N36" s="108">
        <v>11328.039999999999</v>
      </c>
      <c r="O36" s="108">
        <v>10986.589999999998</v>
      </c>
      <c r="P36" s="108">
        <v>341.45</v>
      </c>
      <c r="Q36" s="108">
        <v>11328.039999999999</v>
      </c>
      <c r="R36" s="108">
        <v>11328.039999999999</v>
      </c>
      <c r="S36" s="109">
        <v>100</v>
      </c>
      <c r="T36" s="54">
        <v>100</v>
      </c>
      <c r="U36" s="52" t="s">
        <v>781</v>
      </c>
      <c r="V36" s="52" t="s">
        <v>717</v>
      </c>
      <c r="W36" s="52" t="s">
        <v>717</v>
      </c>
      <c r="X36" s="52" t="s">
        <v>717</v>
      </c>
      <c r="Y36" s="52" t="s">
        <v>50</v>
      </c>
      <c r="Z36" s="52" t="s">
        <v>50</v>
      </c>
      <c r="AA36" s="52" t="s">
        <v>50</v>
      </c>
      <c r="AB36" s="52" t="s">
        <v>265</v>
      </c>
    </row>
    <row r="37" spans="1:28" ht="74.25" x14ac:dyDescent="0.25">
      <c r="A37" s="51" t="s">
        <v>1637</v>
      </c>
      <c r="B37" s="52" t="s">
        <v>566</v>
      </c>
      <c r="C37" s="115" t="s">
        <v>505</v>
      </c>
      <c r="D37" s="51" t="s">
        <v>1638</v>
      </c>
      <c r="E37" s="52" t="s">
        <v>716</v>
      </c>
      <c r="F37" s="51" t="s">
        <v>1219</v>
      </c>
      <c r="G37" s="51" t="s">
        <v>1220</v>
      </c>
      <c r="H37" s="51" t="s">
        <v>1564</v>
      </c>
      <c r="I37" s="52" t="s">
        <v>778</v>
      </c>
      <c r="J37" s="51" t="s">
        <v>1004</v>
      </c>
      <c r="K37" s="52" t="s">
        <v>1577</v>
      </c>
      <c r="L37" s="108">
        <v>0</v>
      </c>
      <c r="M37" s="108">
        <v>6778.3899999999994</v>
      </c>
      <c r="N37" s="108">
        <v>6778.3899999999994</v>
      </c>
      <c r="O37" s="108">
        <v>0</v>
      </c>
      <c r="P37" s="108">
        <v>6778.3899999999994</v>
      </c>
      <c r="Q37" s="108">
        <v>6778.3899999999994</v>
      </c>
      <c r="R37" s="108">
        <v>6778.3899999999994</v>
      </c>
      <c r="S37" s="109">
        <v>100</v>
      </c>
      <c r="T37" s="55">
        <v>0</v>
      </c>
      <c r="U37" s="52" t="s">
        <v>781</v>
      </c>
      <c r="V37" s="52" t="s">
        <v>941</v>
      </c>
      <c r="W37" s="56"/>
      <c r="X37" s="52" t="s">
        <v>1566</v>
      </c>
      <c r="Y37" s="52" t="s">
        <v>342</v>
      </c>
      <c r="Z37" s="56"/>
      <c r="AA37" s="52" t="s">
        <v>1567</v>
      </c>
      <c r="AB37" s="56"/>
    </row>
    <row r="38" spans="1:28" ht="74.25" x14ac:dyDescent="0.25">
      <c r="A38" s="51" t="s">
        <v>1639</v>
      </c>
      <c r="B38" s="52" t="s">
        <v>566</v>
      </c>
      <c r="C38" s="115" t="s">
        <v>505</v>
      </c>
      <c r="D38" s="51" t="s">
        <v>87</v>
      </c>
      <c r="E38" s="52" t="s">
        <v>80</v>
      </c>
      <c r="F38" s="51" t="s">
        <v>88</v>
      </c>
      <c r="G38" s="52" t="s">
        <v>1640</v>
      </c>
      <c r="H38" s="51" t="s">
        <v>1564</v>
      </c>
      <c r="I38" s="52" t="s">
        <v>778</v>
      </c>
      <c r="J38" s="52" t="s">
        <v>779</v>
      </c>
      <c r="K38" s="52" t="s">
        <v>1641</v>
      </c>
      <c r="L38" s="108">
        <v>0</v>
      </c>
      <c r="M38" s="108">
        <v>85320.390000000029</v>
      </c>
      <c r="N38" s="108">
        <v>85320.390000000029</v>
      </c>
      <c r="O38" s="108">
        <v>85320.390000000029</v>
      </c>
      <c r="P38" s="108">
        <v>0</v>
      </c>
      <c r="Q38" s="108">
        <v>85320.390000000029</v>
      </c>
      <c r="R38" s="108">
        <v>85320.390000000029</v>
      </c>
      <c r="S38" s="109">
        <v>100</v>
      </c>
      <c r="T38" s="54">
        <v>100</v>
      </c>
      <c r="U38" s="52" t="s">
        <v>781</v>
      </c>
      <c r="V38" s="52" t="s">
        <v>36</v>
      </c>
      <c r="W38" s="56"/>
      <c r="X38" s="52" t="s">
        <v>41</v>
      </c>
      <c r="Y38" s="52" t="s">
        <v>52</v>
      </c>
      <c r="Z38" s="56"/>
      <c r="AA38" s="52" t="s">
        <v>81</v>
      </c>
      <c r="AB38" s="52" t="s">
        <v>52</v>
      </c>
    </row>
    <row r="39" spans="1:28" ht="74.25" x14ac:dyDescent="0.25">
      <c r="A39" s="51" t="s">
        <v>1642</v>
      </c>
      <c r="B39" s="52" t="s">
        <v>566</v>
      </c>
      <c r="C39" s="115" t="s">
        <v>505</v>
      </c>
      <c r="D39" s="51" t="s">
        <v>1643</v>
      </c>
      <c r="E39" s="52" t="s">
        <v>716</v>
      </c>
      <c r="F39" s="51" t="s">
        <v>729</v>
      </c>
      <c r="G39" s="51" t="s">
        <v>1644</v>
      </c>
      <c r="H39" s="51" t="s">
        <v>1564</v>
      </c>
      <c r="I39" s="52" t="s">
        <v>778</v>
      </c>
      <c r="J39" s="52" t="s">
        <v>779</v>
      </c>
      <c r="K39" s="52" t="s">
        <v>1627</v>
      </c>
      <c r="L39" s="108">
        <v>0</v>
      </c>
      <c r="M39" s="108">
        <v>21110.39</v>
      </c>
      <c r="N39" s="108">
        <v>21110.39</v>
      </c>
      <c r="O39" s="108">
        <v>20906.539999999997</v>
      </c>
      <c r="P39" s="108">
        <v>203.85</v>
      </c>
      <c r="Q39" s="108">
        <v>21110.39</v>
      </c>
      <c r="R39" s="108">
        <v>21110.39</v>
      </c>
      <c r="S39" s="109">
        <v>100</v>
      </c>
      <c r="T39" s="54">
        <v>100</v>
      </c>
      <c r="U39" s="52" t="s">
        <v>781</v>
      </c>
      <c r="V39" s="52" t="s">
        <v>717</v>
      </c>
      <c r="W39" s="52" t="s">
        <v>717</v>
      </c>
      <c r="X39" s="52" t="s">
        <v>717</v>
      </c>
      <c r="Y39" s="52" t="s">
        <v>50</v>
      </c>
      <c r="Z39" s="52" t="s">
        <v>50</v>
      </c>
      <c r="AA39" s="52" t="s">
        <v>50</v>
      </c>
      <c r="AB39" s="52" t="s">
        <v>265</v>
      </c>
    </row>
    <row r="40" spans="1:28" ht="74.25" x14ac:dyDescent="0.25">
      <c r="A40" s="51" t="s">
        <v>1645</v>
      </c>
      <c r="B40" s="52" t="s">
        <v>566</v>
      </c>
      <c r="C40" s="115" t="s">
        <v>505</v>
      </c>
      <c r="D40" s="51" t="s">
        <v>1646</v>
      </c>
      <c r="E40" s="52" t="s">
        <v>716</v>
      </c>
      <c r="F40" s="51" t="s">
        <v>352</v>
      </c>
      <c r="G40" s="51" t="s">
        <v>1511</v>
      </c>
      <c r="H40" s="51" t="s">
        <v>1564</v>
      </c>
      <c r="I40" s="52" t="s">
        <v>778</v>
      </c>
      <c r="J40" s="52" t="s">
        <v>779</v>
      </c>
      <c r="K40" s="52" t="s">
        <v>1622</v>
      </c>
      <c r="L40" s="108">
        <v>0</v>
      </c>
      <c r="M40" s="108">
        <v>35252.699999999997</v>
      </c>
      <c r="N40" s="108">
        <v>35252.699999999997</v>
      </c>
      <c r="O40" s="108">
        <v>35184.750000000007</v>
      </c>
      <c r="P40" s="108">
        <v>67.949999999999989</v>
      </c>
      <c r="Q40" s="108">
        <v>35252.699999999997</v>
      </c>
      <c r="R40" s="108">
        <v>35252.699999999997</v>
      </c>
      <c r="S40" s="109">
        <v>100</v>
      </c>
      <c r="T40" s="54">
        <v>100</v>
      </c>
      <c r="U40" s="52" t="s">
        <v>781</v>
      </c>
      <c r="V40" s="52" t="s">
        <v>717</v>
      </c>
      <c r="W40" s="52" t="s">
        <v>717</v>
      </c>
      <c r="X40" s="52" t="s">
        <v>717</v>
      </c>
      <c r="Y40" s="52" t="s">
        <v>50</v>
      </c>
      <c r="Z40" s="52" t="s">
        <v>50</v>
      </c>
      <c r="AA40" s="52" t="s">
        <v>50</v>
      </c>
      <c r="AB40" s="52" t="s">
        <v>265</v>
      </c>
    </row>
    <row r="41" spans="1:28" ht="74.25" x14ac:dyDescent="0.25">
      <c r="A41" s="51" t="s">
        <v>1647</v>
      </c>
      <c r="B41" s="52" t="s">
        <v>566</v>
      </c>
      <c r="C41" s="115" t="s">
        <v>505</v>
      </c>
      <c r="D41" s="51" t="s">
        <v>1648</v>
      </c>
      <c r="E41" s="52" t="s">
        <v>716</v>
      </c>
      <c r="F41" s="51" t="s">
        <v>162</v>
      </c>
      <c r="G41" s="51" t="s">
        <v>1417</v>
      </c>
      <c r="H41" s="51" t="s">
        <v>1564</v>
      </c>
      <c r="I41" s="52" t="s">
        <v>778</v>
      </c>
      <c r="J41" s="51" t="s">
        <v>1004</v>
      </c>
      <c r="K41" s="52" t="s">
        <v>1649</v>
      </c>
      <c r="L41" s="108">
        <v>0</v>
      </c>
      <c r="M41" s="108">
        <v>8457.14</v>
      </c>
      <c r="N41" s="108">
        <v>8457.14</v>
      </c>
      <c r="O41" s="108">
        <v>0</v>
      </c>
      <c r="P41" s="108">
        <v>8457.14</v>
      </c>
      <c r="Q41" s="108">
        <v>8457.14</v>
      </c>
      <c r="R41" s="108">
        <v>8457.14</v>
      </c>
      <c r="S41" s="109">
        <v>100</v>
      </c>
      <c r="T41" s="55">
        <v>0</v>
      </c>
      <c r="U41" s="52" t="s">
        <v>781</v>
      </c>
      <c r="V41" s="52" t="s">
        <v>941</v>
      </c>
      <c r="W41" s="56"/>
      <c r="X41" s="52" t="s">
        <v>1566</v>
      </c>
      <c r="Y41" s="52" t="s">
        <v>342</v>
      </c>
      <c r="Z41" s="56"/>
      <c r="AA41" s="52" t="s">
        <v>1567</v>
      </c>
      <c r="AB41" s="56"/>
    </row>
    <row r="42" spans="1:28" ht="74.25" x14ac:dyDescent="0.25">
      <c r="A42" s="51" t="s">
        <v>1650</v>
      </c>
      <c r="B42" s="52" t="s">
        <v>566</v>
      </c>
      <c r="C42" s="115" t="s">
        <v>505</v>
      </c>
      <c r="D42" s="51" t="s">
        <v>1651</v>
      </c>
      <c r="E42" s="52" t="s">
        <v>716</v>
      </c>
      <c r="F42" s="51" t="s">
        <v>724</v>
      </c>
      <c r="G42" s="51" t="s">
        <v>1544</v>
      </c>
      <c r="H42" s="51" t="s">
        <v>1564</v>
      </c>
      <c r="I42" s="52" t="s">
        <v>778</v>
      </c>
      <c r="J42" s="52" t="s">
        <v>779</v>
      </c>
      <c r="K42" s="52" t="s">
        <v>1652</v>
      </c>
      <c r="L42" s="108">
        <v>0</v>
      </c>
      <c r="M42" s="108">
        <v>10861.689999999999</v>
      </c>
      <c r="N42" s="108">
        <v>10861.689999999999</v>
      </c>
      <c r="O42" s="108">
        <v>10766.929999999998</v>
      </c>
      <c r="P42" s="108">
        <v>94.759999999999991</v>
      </c>
      <c r="Q42" s="108">
        <v>10861.689999999999</v>
      </c>
      <c r="R42" s="108">
        <v>10861.689999999999</v>
      </c>
      <c r="S42" s="109">
        <v>100</v>
      </c>
      <c r="T42" s="54">
        <v>100</v>
      </c>
      <c r="U42" s="52" t="s">
        <v>781</v>
      </c>
      <c r="V42" s="52" t="s">
        <v>717</v>
      </c>
      <c r="W42" s="52" t="s">
        <v>717</v>
      </c>
      <c r="X42" s="52" t="s">
        <v>717</v>
      </c>
      <c r="Y42" s="52" t="s">
        <v>50</v>
      </c>
      <c r="Z42" s="52" t="s">
        <v>50</v>
      </c>
      <c r="AA42" s="52" t="s">
        <v>50</v>
      </c>
      <c r="AB42" s="52" t="s">
        <v>265</v>
      </c>
    </row>
    <row r="43" spans="1:28" ht="74.25" x14ac:dyDescent="0.25">
      <c r="A43" s="51" t="s">
        <v>1653</v>
      </c>
      <c r="B43" s="52" t="s">
        <v>566</v>
      </c>
      <c r="C43" s="115" t="s">
        <v>505</v>
      </c>
      <c r="D43" s="51" t="s">
        <v>1654</v>
      </c>
      <c r="E43" s="52" t="s">
        <v>716</v>
      </c>
      <c r="F43" s="51" t="s">
        <v>230</v>
      </c>
      <c r="G43" s="51" t="s">
        <v>1655</v>
      </c>
      <c r="H43" s="51" t="s">
        <v>1564</v>
      </c>
      <c r="I43" s="52" t="s">
        <v>778</v>
      </c>
      <c r="J43" s="52" t="s">
        <v>779</v>
      </c>
      <c r="K43" s="52" t="s">
        <v>1577</v>
      </c>
      <c r="L43" s="108">
        <v>0</v>
      </c>
      <c r="M43" s="108">
        <v>6396.8099999999995</v>
      </c>
      <c r="N43" s="108">
        <v>6396.8099999999995</v>
      </c>
      <c r="O43" s="108">
        <v>6216.74</v>
      </c>
      <c r="P43" s="108">
        <v>180.07</v>
      </c>
      <c r="Q43" s="108">
        <v>6396.8099999999995</v>
      </c>
      <c r="R43" s="108">
        <v>6396.8099999999995</v>
      </c>
      <c r="S43" s="109">
        <v>100</v>
      </c>
      <c r="T43" s="54">
        <v>100</v>
      </c>
      <c r="U43" s="52" t="s">
        <v>781</v>
      </c>
      <c r="V43" s="52" t="s">
        <v>717</v>
      </c>
      <c r="W43" s="52" t="s">
        <v>717</v>
      </c>
      <c r="X43" s="52" t="s">
        <v>717</v>
      </c>
      <c r="Y43" s="52" t="s">
        <v>50</v>
      </c>
      <c r="Z43" s="52" t="s">
        <v>50</v>
      </c>
      <c r="AA43" s="52" t="s">
        <v>50</v>
      </c>
      <c r="AB43" s="52" t="s">
        <v>265</v>
      </c>
    </row>
    <row r="44" spans="1:28" ht="74.25" x14ac:dyDescent="0.25">
      <c r="A44" s="51" t="s">
        <v>1656</v>
      </c>
      <c r="B44" s="52" t="s">
        <v>566</v>
      </c>
      <c r="C44" s="115" t="s">
        <v>505</v>
      </c>
      <c r="D44" s="51" t="s">
        <v>1657</v>
      </c>
      <c r="E44" s="52" t="s">
        <v>716</v>
      </c>
      <c r="F44" s="51" t="s">
        <v>145</v>
      </c>
      <c r="G44" s="52" t="s">
        <v>1406</v>
      </c>
      <c r="H44" s="51" t="s">
        <v>1564</v>
      </c>
      <c r="I44" s="52" t="s">
        <v>778</v>
      </c>
      <c r="J44" s="52" t="s">
        <v>779</v>
      </c>
      <c r="K44" s="52" t="s">
        <v>1577</v>
      </c>
      <c r="L44" s="108">
        <v>0</v>
      </c>
      <c r="M44" s="108">
        <v>9004.3799999999992</v>
      </c>
      <c r="N44" s="108">
        <v>9004.3799999999992</v>
      </c>
      <c r="O44" s="108">
        <v>8868.48</v>
      </c>
      <c r="P44" s="108">
        <v>135.89999999999998</v>
      </c>
      <c r="Q44" s="108">
        <v>9004.3799999999992</v>
      </c>
      <c r="R44" s="108">
        <v>9004.3799999999992</v>
      </c>
      <c r="S44" s="109">
        <v>100</v>
      </c>
      <c r="T44" s="54">
        <v>100</v>
      </c>
      <c r="U44" s="52" t="s">
        <v>781</v>
      </c>
      <c r="V44" s="52" t="s">
        <v>717</v>
      </c>
      <c r="W44" s="52" t="s">
        <v>717</v>
      </c>
      <c r="X44" s="52" t="s">
        <v>717</v>
      </c>
      <c r="Y44" s="52" t="s">
        <v>50</v>
      </c>
      <c r="Z44" s="52" t="s">
        <v>50</v>
      </c>
      <c r="AA44" s="52" t="s">
        <v>50</v>
      </c>
      <c r="AB44" s="52" t="s">
        <v>265</v>
      </c>
    </row>
    <row r="45" spans="1:28" ht="74.25" x14ac:dyDescent="0.25">
      <c r="A45" s="51" t="s">
        <v>1658</v>
      </c>
      <c r="B45" s="52" t="s">
        <v>566</v>
      </c>
      <c r="C45" s="115" t="s">
        <v>505</v>
      </c>
      <c r="D45" s="51" t="s">
        <v>1659</v>
      </c>
      <c r="E45" s="52" t="s">
        <v>716</v>
      </c>
      <c r="F45" s="51" t="s">
        <v>421</v>
      </c>
      <c r="G45" s="51" t="s">
        <v>1660</v>
      </c>
      <c r="H45" s="51" t="s">
        <v>1564</v>
      </c>
      <c r="I45" s="52" t="s">
        <v>778</v>
      </c>
      <c r="J45" s="52" t="s">
        <v>779</v>
      </c>
      <c r="K45" s="52" t="s">
        <v>1661</v>
      </c>
      <c r="L45" s="108">
        <v>0</v>
      </c>
      <c r="M45" s="108">
        <v>65183.600000000006</v>
      </c>
      <c r="N45" s="108">
        <v>65183.600000000006</v>
      </c>
      <c r="O45" s="108">
        <v>65018.820000000007</v>
      </c>
      <c r="P45" s="108">
        <v>164.77999999999997</v>
      </c>
      <c r="Q45" s="108">
        <v>65183.600000000006</v>
      </c>
      <c r="R45" s="108">
        <v>65183.600000000006</v>
      </c>
      <c r="S45" s="109">
        <v>100</v>
      </c>
      <c r="T45" s="54">
        <v>100</v>
      </c>
      <c r="U45" s="52" t="s">
        <v>781</v>
      </c>
      <c r="V45" s="52" t="s">
        <v>717</v>
      </c>
      <c r="W45" s="52" t="s">
        <v>717</v>
      </c>
      <c r="X45" s="52" t="s">
        <v>717</v>
      </c>
      <c r="Y45" s="52" t="s">
        <v>50</v>
      </c>
      <c r="Z45" s="52" t="s">
        <v>50</v>
      </c>
      <c r="AA45" s="52" t="s">
        <v>50</v>
      </c>
      <c r="AB45" s="52" t="s">
        <v>265</v>
      </c>
    </row>
    <row r="46" spans="1:28" ht="74.25" x14ac:dyDescent="0.25">
      <c r="A46" s="51" t="s">
        <v>1662</v>
      </c>
      <c r="B46" s="52" t="s">
        <v>566</v>
      </c>
      <c r="C46" s="115" t="s">
        <v>505</v>
      </c>
      <c r="D46" s="51" t="s">
        <v>101</v>
      </c>
      <c r="E46" s="52" t="s">
        <v>80</v>
      </c>
      <c r="F46" s="51" t="s">
        <v>102</v>
      </c>
      <c r="G46" s="51" t="s">
        <v>844</v>
      </c>
      <c r="H46" s="51" t="s">
        <v>1564</v>
      </c>
      <c r="I46" s="52" t="s">
        <v>778</v>
      </c>
      <c r="J46" s="52" t="s">
        <v>779</v>
      </c>
      <c r="K46" s="52" t="s">
        <v>1663</v>
      </c>
      <c r="L46" s="108">
        <v>0</v>
      </c>
      <c r="M46" s="108">
        <v>39539.339999999997</v>
      </c>
      <c r="N46" s="108">
        <v>39539.339999999997</v>
      </c>
      <c r="O46" s="108">
        <v>39539.339999999997</v>
      </c>
      <c r="P46" s="108">
        <v>0</v>
      </c>
      <c r="Q46" s="108">
        <v>39539.339999999997</v>
      </c>
      <c r="R46" s="108">
        <v>39539.339999999997</v>
      </c>
      <c r="S46" s="109">
        <v>100</v>
      </c>
      <c r="T46" s="54">
        <v>100</v>
      </c>
      <c r="U46" s="52" t="s">
        <v>781</v>
      </c>
      <c r="V46" s="52" t="s">
        <v>36</v>
      </c>
      <c r="W46" s="56"/>
      <c r="X46" s="52" t="s">
        <v>41</v>
      </c>
      <c r="Y46" s="52" t="s">
        <v>52</v>
      </c>
      <c r="Z46" s="56"/>
      <c r="AA46" s="52" t="s">
        <v>81</v>
      </c>
      <c r="AB46" s="52" t="s">
        <v>52</v>
      </c>
    </row>
    <row r="47" spans="1:28" ht="74.25" x14ac:dyDescent="0.25">
      <c r="A47" s="51" t="s">
        <v>1664</v>
      </c>
      <c r="B47" s="52" t="s">
        <v>566</v>
      </c>
      <c r="C47" s="115" t="s">
        <v>505</v>
      </c>
      <c r="D47" s="51" t="s">
        <v>1665</v>
      </c>
      <c r="E47" s="52" t="s">
        <v>716</v>
      </c>
      <c r="F47" s="51" t="s">
        <v>140</v>
      </c>
      <c r="G47" s="51" t="s">
        <v>1321</v>
      </c>
      <c r="H47" s="51" t="s">
        <v>1564</v>
      </c>
      <c r="I47" s="52" t="s">
        <v>778</v>
      </c>
      <c r="J47" s="52" t="s">
        <v>779</v>
      </c>
      <c r="K47" s="52" t="s">
        <v>1666</v>
      </c>
      <c r="L47" s="108">
        <v>0</v>
      </c>
      <c r="M47" s="108">
        <v>2594.41</v>
      </c>
      <c r="N47" s="108">
        <v>2594.41</v>
      </c>
      <c r="O47" s="108">
        <v>2485.6899999999996</v>
      </c>
      <c r="P47" s="108">
        <v>108.72</v>
      </c>
      <c r="Q47" s="108">
        <v>2594.41</v>
      </c>
      <c r="R47" s="108">
        <v>2594.41</v>
      </c>
      <c r="S47" s="109">
        <v>100</v>
      </c>
      <c r="T47" s="54">
        <v>100</v>
      </c>
      <c r="U47" s="52" t="s">
        <v>781</v>
      </c>
      <c r="V47" s="52" t="s">
        <v>717</v>
      </c>
      <c r="W47" s="52" t="s">
        <v>717</v>
      </c>
      <c r="X47" s="52" t="s">
        <v>717</v>
      </c>
      <c r="Y47" s="52" t="s">
        <v>50</v>
      </c>
      <c r="Z47" s="52" t="s">
        <v>50</v>
      </c>
      <c r="AA47" s="52" t="s">
        <v>50</v>
      </c>
      <c r="AB47" s="52" t="s">
        <v>265</v>
      </c>
    </row>
    <row r="48" spans="1:28" ht="74.25" x14ac:dyDescent="0.25">
      <c r="A48" s="51" t="s">
        <v>1667</v>
      </c>
      <c r="B48" s="52" t="s">
        <v>566</v>
      </c>
      <c r="C48" s="115" t="s">
        <v>505</v>
      </c>
      <c r="D48" s="51" t="s">
        <v>1668</v>
      </c>
      <c r="E48" s="52" t="s">
        <v>716</v>
      </c>
      <c r="F48" s="51" t="s">
        <v>362</v>
      </c>
      <c r="G48" s="51" t="s">
        <v>1669</v>
      </c>
      <c r="H48" s="51" t="s">
        <v>1564</v>
      </c>
      <c r="I48" s="52" t="s">
        <v>778</v>
      </c>
      <c r="J48" s="51" t="s">
        <v>1004</v>
      </c>
      <c r="K48" s="52" t="s">
        <v>1670</v>
      </c>
      <c r="L48" s="108">
        <v>0</v>
      </c>
      <c r="M48" s="108">
        <v>5939.0099999999993</v>
      </c>
      <c r="N48" s="108">
        <v>5939.0099999999993</v>
      </c>
      <c r="O48" s="108">
        <v>0</v>
      </c>
      <c r="P48" s="108">
        <v>5939.0099999999993</v>
      </c>
      <c r="Q48" s="108">
        <v>5939.0099999999993</v>
      </c>
      <c r="R48" s="108">
        <v>5939.0099999999993</v>
      </c>
      <c r="S48" s="109">
        <v>100</v>
      </c>
      <c r="T48" s="55">
        <v>0</v>
      </c>
      <c r="U48" s="52" t="s">
        <v>781</v>
      </c>
      <c r="V48" s="52" t="s">
        <v>941</v>
      </c>
      <c r="W48" s="56"/>
      <c r="X48" s="52" t="s">
        <v>1566</v>
      </c>
      <c r="Y48" s="52" t="s">
        <v>342</v>
      </c>
      <c r="Z48" s="56"/>
      <c r="AA48" s="52" t="s">
        <v>1567</v>
      </c>
      <c r="AB48" s="56"/>
    </row>
    <row r="49" spans="1:28" ht="74.25" x14ac:dyDescent="0.25">
      <c r="A49" s="51" t="s">
        <v>1671</v>
      </c>
      <c r="B49" s="52" t="s">
        <v>566</v>
      </c>
      <c r="C49" s="115" t="s">
        <v>505</v>
      </c>
      <c r="D49" s="51" t="s">
        <v>1672</v>
      </c>
      <c r="E49" s="52" t="s">
        <v>716</v>
      </c>
      <c r="F49" s="51" t="s">
        <v>6</v>
      </c>
      <c r="G49" s="51" t="s">
        <v>784</v>
      </c>
      <c r="H49" s="51" t="s">
        <v>1564</v>
      </c>
      <c r="I49" s="52" t="s">
        <v>778</v>
      </c>
      <c r="J49" s="52" t="s">
        <v>779</v>
      </c>
      <c r="K49" s="52" t="s">
        <v>1673</v>
      </c>
      <c r="L49" s="108">
        <v>0</v>
      </c>
      <c r="M49" s="108">
        <v>391538.44000000006</v>
      </c>
      <c r="N49" s="108">
        <v>391538.44000000006</v>
      </c>
      <c r="O49" s="108">
        <v>391538.44000000006</v>
      </c>
      <c r="P49" s="108">
        <v>0</v>
      </c>
      <c r="Q49" s="108">
        <v>391538.44000000006</v>
      </c>
      <c r="R49" s="108">
        <v>391538.44000000006</v>
      </c>
      <c r="S49" s="109">
        <v>100</v>
      </c>
      <c r="T49" s="54">
        <v>100</v>
      </c>
      <c r="U49" s="52" t="s">
        <v>781</v>
      </c>
      <c r="V49" s="52" t="s">
        <v>717</v>
      </c>
      <c r="W49" s="52" t="s">
        <v>717</v>
      </c>
      <c r="X49" s="52" t="s">
        <v>717</v>
      </c>
      <c r="Y49" s="52" t="s">
        <v>50</v>
      </c>
      <c r="Z49" s="52" t="s">
        <v>50</v>
      </c>
      <c r="AA49" s="52" t="s">
        <v>50</v>
      </c>
      <c r="AB49" s="52" t="s">
        <v>50</v>
      </c>
    </row>
    <row r="50" spans="1:28" ht="74.25" x14ac:dyDescent="0.25">
      <c r="A50" s="51" t="s">
        <v>1674</v>
      </c>
      <c r="B50" s="52" t="s">
        <v>566</v>
      </c>
      <c r="C50" s="115" t="s">
        <v>505</v>
      </c>
      <c r="D50" s="51" t="s">
        <v>84</v>
      </c>
      <c r="E50" s="52" t="s">
        <v>80</v>
      </c>
      <c r="F50" s="51" t="s">
        <v>85</v>
      </c>
      <c r="G50" s="51" t="s">
        <v>1410</v>
      </c>
      <c r="H50" s="51" t="s">
        <v>1564</v>
      </c>
      <c r="I50" s="52" t="s">
        <v>778</v>
      </c>
      <c r="J50" s="52" t="s">
        <v>779</v>
      </c>
      <c r="K50" s="52" t="s">
        <v>1675</v>
      </c>
      <c r="L50" s="108">
        <v>0</v>
      </c>
      <c r="M50" s="108">
        <v>74661.11000000003</v>
      </c>
      <c r="N50" s="108">
        <v>74661.11000000003</v>
      </c>
      <c r="O50" s="108">
        <v>74661.11000000003</v>
      </c>
      <c r="P50" s="108">
        <v>0</v>
      </c>
      <c r="Q50" s="108">
        <v>74661.11000000003</v>
      </c>
      <c r="R50" s="108">
        <v>74661.11000000003</v>
      </c>
      <c r="S50" s="109">
        <v>100</v>
      </c>
      <c r="T50" s="54">
        <v>100</v>
      </c>
      <c r="U50" s="52" t="s">
        <v>781</v>
      </c>
      <c r="V50" s="52" t="s">
        <v>36</v>
      </c>
      <c r="W50" s="56"/>
      <c r="X50" s="52" t="s">
        <v>41</v>
      </c>
      <c r="Y50" s="52" t="s">
        <v>86</v>
      </c>
      <c r="Z50" s="56"/>
      <c r="AA50" s="52" t="s">
        <v>81</v>
      </c>
      <c r="AB50" s="52" t="s">
        <v>52</v>
      </c>
    </row>
    <row r="51" spans="1:28" ht="74.25" x14ac:dyDescent="0.25">
      <c r="A51" s="51" t="s">
        <v>1676</v>
      </c>
      <c r="B51" s="52" t="s">
        <v>566</v>
      </c>
      <c r="C51" s="115" t="s">
        <v>505</v>
      </c>
      <c r="D51" s="51" t="s">
        <v>1677</v>
      </c>
      <c r="E51" s="52" t="s">
        <v>716</v>
      </c>
      <c r="F51" s="51" t="s">
        <v>730</v>
      </c>
      <c r="G51" s="51" t="s">
        <v>1678</v>
      </c>
      <c r="H51" s="51" t="s">
        <v>1564</v>
      </c>
      <c r="I51" s="52" t="s">
        <v>778</v>
      </c>
      <c r="J51" s="52" t="s">
        <v>779</v>
      </c>
      <c r="K51" s="52" t="s">
        <v>1652</v>
      </c>
      <c r="L51" s="108">
        <v>0</v>
      </c>
      <c r="M51" s="108">
        <v>11263.74</v>
      </c>
      <c r="N51" s="108">
        <v>11263.74</v>
      </c>
      <c r="O51" s="108">
        <v>10910.4</v>
      </c>
      <c r="P51" s="108">
        <v>353.34</v>
      </c>
      <c r="Q51" s="108">
        <v>11263.74</v>
      </c>
      <c r="R51" s="108">
        <v>11263.74</v>
      </c>
      <c r="S51" s="109">
        <v>100</v>
      </c>
      <c r="T51" s="54">
        <v>100</v>
      </c>
      <c r="U51" s="52" t="s">
        <v>781</v>
      </c>
      <c r="V51" s="52" t="s">
        <v>717</v>
      </c>
      <c r="W51" s="52" t="s">
        <v>717</v>
      </c>
      <c r="X51" s="52" t="s">
        <v>717</v>
      </c>
      <c r="Y51" s="52" t="s">
        <v>50</v>
      </c>
      <c r="Z51" s="52" t="s">
        <v>50</v>
      </c>
      <c r="AA51" s="52" t="s">
        <v>50</v>
      </c>
      <c r="AB51" s="52" t="s">
        <v>265</v>
      </c>
    </row>
    <row r="52" spans="1:28" ht="74.25" x14ac:dyDescent="0.25">
      <c r="A52" s="51" t="s">
        <v>1679</v>
      </c>
      <c r="B52" s="52" t="s">
        <v>566</v>
      </c>
      <c r="C52" s="115" t="s">
        <v>505</v>
      </c>
      <c r="D52" s="51" t="s">
        <v>1680</v>
      </c>
      <c r="E52" s="52" t="s">
        <v>716</v>
      </c>
      <c r="F52" s="51" t="s">
        <v>125</v>
      </c>
      <c r="G52" s="51" t="s">
        <v>822</v>
      </c>
      <c r="H52" s="51" t="s">
        <v>1564</v>
      </c>
      <c r="I52" s="52" t="s">
        <v>778</v>
      </c>
      <c r="J52" s="51" t="s">
        <v>1004</v>
      </c>
      <c r="K52" s="52" t="s">
        <v>1649</v>
      </c>
      <c r="L52" s="108">
        <v>0</v>
      </c>
      <c r="M52" s="108">
        <v>8457.14</v>
      </c>
      <c r="N52" s="108">
        <v>8457.14</v>
      </c>
      <c r="O52" s="108">
        <v>0</v>
      </c>
      <c r="P52" s="108">
        <v>8457.14</v>
      </c>
      <c r="Q52" s="108">
        <v>8457.14</v>
      </c>
      <c r="R52" s="108">
        <v>8457.14</v>
      </c>
      <c r="S52" s="109">
        <v>100</v>
      </c>
      <c r="T52" s="55">
        <v>0</v>
      </c>
      <c r="U52" s="52" t="s">
        <v>781</v>
      </c>
      <c r="V52" s="52" t="s">
        <v>941</v>
      </c>
      <c r="W52" s="56"/>
      <c r="X52" s="52" t="s">
        <v>1566</v>
      </c>
      <c r="Y52" s="52" t="s">
        <v>342</v>
      </c>
      <c r="Z52" s="56"/>
      <c r="AA52" s="52" t="s">
        <v>1567</v>
      </c>
      <c r="AB52" s="56"/>
    </row>
    <row r="53" spans="1:28" ht="74.25" x14ac:dyDescent="0.25">
      <c r="A53" s="51" t="s">
        <v>1681</v>
      </c>
      <c r="B53" s="52" t="s">
        <v>566</v>
      </c>
      <c r="C53" s="115" t="s">
        <v>505</v>
      </c>
      <c r="D53" s="51" t="s">
        <v>82</v>
      </c>
      <c r="E53" s="52" t="s">
        <v>80</v>
      </c>
      <c r="F53" s="51" t="s">
        <v>83</v>
      </c>
      <c r="G53" s="51" t="s">
        <v>1355</v>
      </c>
      <c r="H53" s="51" t="s">
        <v>1564</v>
      </c>
      <c r="I53" s="52" t="s">
        <v>778</v>
      </c>
      <c r="J53" s="52" t="s">
        <v>779</v>
      </c>
      <c r="K53" s="52" t="s">
        <v>1588</v>
      </c>
      <c r="L53" s="108">
        <v>0</v>
      </c>
      <c r="M53" s="108">
        <v>32716.78</v>
      </c>
      <c r="N53" s="108">
        <v>32716.78</v>
      </c>
      <c r="O53" s="108">
        <v>32716.78</v>
      </c>
      <c r="P53" s="108">
        <v>0</v>
      </c>
      <c r="Q53" s="108">
        <v>32716.78</v>
      </c>
      <c r="R53" s="108">
        <v>32716.78</v>
      </c>
      <c r="S53" s="109">
        <v>100</v>
      </c>
      <c r="T53" s="54">
        <v>100</v>
      </c>
      <c r="U53" s="52" t="s">
        <v>781</v>
      </c>
      <c r="V53" s="52" t="s">
        <v>36</v>
      </c>
      <c r="W53" s="56"/>
      <c r="X53" s="52" t="s">
        <v>41</v>
      </c>
      <c r="Y53" s="52" t="s">
        <v>52</v>
      </c>
      <c r="Z53" s="56"/>
      <c r="AA53" s="52" t="s">
        <v>81</v>
      </c>
      <c r="AB53" s="52" t="s">
        <v>52</v>
      </c>
    </row>
    <row r="54" spans="1:28" ht="74.25" x14ac:dyDescent="0.25">
      <c r="A54" s="51" t="s">
        <v>1682</v>
      </c>
      <c r="B54" s="52" t="s">
        <v>566</v>
      </c>
      <c r="C54" s="115" t="s">
        <v>505</v>
      </c>
      <c r="D54" s="51" t="s">
        <v>1683</v>
      </c>
      <c r="E54" s="52" t="s">
        <v>716</v>
      </c>
      <c r="F54" s="51" t="s">
        <v>727</v>
      </c>
      <c r="G54" s="51" t="s">
        <v>1684</v>
      </c>
      <c r="H54" s="51" t="s">
        <v>1564</v>
      </c>
      <c r="I54" s="52" t="s">
        <v>778</v>
      </c>
      <c r="J54" s="52" t="s">
        <v>779</v>
      </c>
      <c r="K54" s="52" t="s">
        <v>1685</v>
      </c>
      <c r="L54" s="108">
        <v>0</v>
      </c>
      <c r="M54" s="108">
        <v>22395.07</v>
      </c>
      <c r="N54" s="108">
        <v>22395.07</v>
      </c>
      <c r="O54" s="108">
        <v>22204.809999999998</v>
      </c>
      <c r="P54" s="108">
        <v>190.26</v>
      </c>
      <c r="Q54" s="108">
        <v>22395.07</v>
      </c>
      <c r="R54" s="108">
        <v>22395.07</v>
      </c>
      <c r="S54" s="109">
        <v>100</v>
      </c>
      <c r="T54" s="54">
        <v>100</v>
      </c>
      <c r="U54" s="52" t="s">
        <v>781</v>
      </c>
      <c r="V54" s="52" t="s">
        <v>717</v>
      </c>
      <c r="W54" s="52" t="s">
        <v>717</v>
      </c>
      <c r="X54" s="52" t="s">
        <v>717</v>
      </c>
      <c r="Y54" s="52" t="s">
        <v>50</v>
      </c>
      <c r="Z54" s="52" t="s">
        <v>50</v>
      </c>
      <c r="AA54" s="52" t="s">
        <v>50</v>
      </c>
      <c r="AB54" s="52" t="s">
        <v>265</v>
      </c>
    </row>
    <row r="55" spans="1:28" ht="74.25" x14ac:dyDescent="0.25">
      <c r="A55" s="51" t="s">
        <v>1686</v>
      </c>
      <c r="B55" s="52" t="s">
        <v>566</v>
      </c>
      <c r="C55" s="115" t="s">
        <v>505</v>
      </c>
      <c r="D55" s="51" t="s">
        <v>1687</v>
      </c>
      <c r="E55" s="52" t="s">
        <v>716</v>
      </c>
      <c r="F55" s="51" t="s">
        <v>378</v>
      </c>
      <c r="G55" s="51" t="s">
        <v>1688</v>
      </c>
      <c r="H55" s="51" t="s">
        <v>1564</v>
      </c>
      <c r="I55" s="52" t="s">
        <v>778</v>
      </c>
      <c r="J55" s="52" t="s">
        <v>779</v>
      </c>
      <c r="K55" s="52" t="s">
        <v>1652</v>
      </c>
      <c r="L55" s="108">
        <v>0</v>
      </c>
      <c r="M55" s="108">
        <v>11158.619999999999</v>
      </c>
      <c r="N55" s="108">
        <v>11158.619999999999</v>
      </c>
      <c r="O55" s="108">
        <v>10885.119999999999</v>
      </c>
      <c r="P55" s="108">
        <v>273.5</v>
      </c>
      <c r="Q55" s="108">
        <v>11158.619999999999</v>
      </c>
      <c r="R55" s="108">
        <v>11158.619999999999</v>
      </c>
      <c r="S55" s="109">
        <v>100</v>
      </c>
      <c r="T55" s="54">
        <v>100</v>
      </c>
      <c r="U55" s="52" t="s">
        <v>781</v>
      </c>
      <c r="V55" s="52" t="s">
        <v>717</v>
      </c>
      <c r="W55" s="52" t="s">
        <v>717</v>
      </c>
      <c r="X55" s="52" t="s">
        <v>717</v>
      </c>
      <c r="Y55" s="52" t="s">
        <v>50</v>
      </c>
      <c r="Z55" s="52" t="s">
        <v>50</v>
      </c>
      <c r="AA55" s="52" t="s">
        <v>50</v>
      </c>
      <c r="AB55" s="52" t="s">
        <v>265</v>
      </c>
    </row>
    <row r="56" spans="1:28" ht="74.25" x14ac:dyDescent="0.25">
      <c r="A56" s="51" t="s">
        <v>1689</v>
      </c>
      <c r="B56" s="52" t="s">
        <v>566</v>
      </c>
      <c r="C56" s="115" t="s">
        <v>505</v>
      </c>
      <c r="D56" s="51" t="s">
        <v>1690</v>
      </c>
      <c r="E56" s="52" t="s">
        <v>716</v>
      </c>
      <c r="F56" s="51" t="s">
        <v>318</v>
      </c>
      <c r="G56" s="51" t="s">
        <v>1691</v>
      </c>
      <c r="H56" s="51" t="s">
        <v>1564</v>
      </c>
      <c r="I56" s="52" t="s">
        <v>778</v>
      </c>
      <c r="J56" s="52" t="s">
        <v>779</v>
      </c>
      <c r="K56" s="52" t="s">
        <v>1595</v>
      </c>
      <c r="L56" s="108">
        <v>0</v>
      </c>
      <c r="M56" s="108">
        <v>12420.189999999999</v>
      </c>
      <c r="N56" s="108">
        <v>12420.189999999999</v>
      </c>
      <c r="O56" s="108">
        <v>12133.099999999999</v>
      </c>
      <c r="P56" s="108">
        <v>287.08999999999997</v>
      </c>
      <c r="Q56" s="108">
        <v>12420.189999999999</v>
      </c>
      <c r="R56" s="108">
        <v>12420.189999999999</v>
      </c>
      <c r="S56" s="109">
        <v>100</v>
      </c>
      <c r="T56" s="54">
        <v>100</v>
      </c>
      <c r="U56" s="52" t="s">
        <v>781</v>
      </c>
      <c r="V56" s="52" t="s">
        <v>717</v>
      </c>
      <c r="W56" s="52" t="s">
        <v>717</v>
      </c>
      <c r="X56" s="52" t="s">
        <v>717</v>
      </c>
      <c r="Y56" s="52" t="s">
        <v>50</v>
      </c>
      <c r="Z56" s="52" t="s">
        <v>50</v>
      </c>
      <c r="AA56" s="52" t="s">
        <v>50</v>
      </c>
      <c r="AB56" s="52" t="s">
        <v>265</v>
      </c>
    </row>
    <row r="57" spans="1:28" ht="74.25" x14ac:dyDescent="0.25">
      <c r="A57" s="51" t="s">
        <v>1692</v>
      </c>
      <c r="B57" s="52" t="s">
        <v>566</v>
      </c>
      <c r="C57" s="115" t="s">
        <v>505</v>
      </c>
      <c r="D57" s="51" t="s">
        <v>89</v>
      </c>
      <c r="E57" s="52" t="s">
        <v>80</v>
      </c>
      <c r="F57" s="51" t="s">
        <v>90</v>
      </c>
      <c r="G57" s="51" t="s">
        <v>1413</v>
      </c>
      <c r="H57" s="51" t="s">
        <v>1564</v>
      </c>
      <c r="I57" s="52" t="s">
        <v>778</v>
      </c>
      <c r="J57" s="52" t="s">
        <v>779</v>
      </c>
      <c r="K57" s="52" t="s">
        <v>1590</v>
      </c>
      <c r="L57" s="108">
        <v>0</v>
      </c>
      <c r="M57" s="108">
        <v>57106.820000000007</v>
      </c>
      <c r="N57" s="108">
        <v>57106.820000000007</v>
      </c>
      <c r="O57" s="108">
        <v>57106.820000000007</v>
      </c>
      <c r="P57" s="108">
        <v>0</v>
      </c>
      <c r="Q57" s="108">
        <v>57106.820000000007</v>
      </c>
      <c r="R57" s="108">
        <v>57106.820000000007</v>
      </c>
      <c r="S57" s="109">
        <v>100</v>
      </c>
      <c r="T57" s="54">
        <v>100</v>
      </c>
      <c r="U57" s="52" t="s">
        <v>781</v>
      </c>
      <c r="V57" s="52" t="s">
        <v>36</v>
      </c>
      <c r="W57" s="56"/>
      <c r="X57" s="52" t="s">
        <v>41</v>
      </c>
      <c r="Y57" s="52" t="s">
        <v>52</v>
      </c>
      <c r="Z57" s="56"/>
      <c r="AA57" s="52" t="s">
        <v>81</v>
      </c>
      <c r="AB57" s="52" t="s">
        <v>52</v>
      </c>
    </row>
    <row r="58" spans="1:28" ht="74.25" x14ac:dyDescent="0.25">
      <c r="A58" s="51" t="s">
        <v>1693</v>
      </c>
      <c r="B58" s="52" t="s">
        <v>566</v>
      </c>
      <c r="C58" s="115" t="s">
        <v>505</v>
      </c>
      <c r="D58" s="51" t="s">
        <v>1694</v>
      </c>
      <c r="E58" s="52" t="s">
        <v>716</v>
      </c>
      <c r="F58" s="51" t="s">
        <v>160</v>
      </c>
      <c r="G58" s="51" t="s">
        <v>1352</v>
      </c>
      <c r="H58" s="51" t="s">
        <v>1564</v>
      </c>
      <c r="I58" s="52" t="s">
        <v>778</v>
      </c>
      <c r="J58" s="51" t="s">
        <v>1004</v>
      </c>
      <c r="K58" s="52" t="s">
        <v>1652</v>
      </c>
      <c r="L58" s="108">
        <v>0</v>
      </c>
      <c r="M58" s="108">
        <v>12014.939999999999</v>
      </c>
      <c r="N58" s="108">
        <v>12014.939999999999</v>
      </c>
      <c r="O58" s="108">
        <v>0</v>
      </c>
      <c r="P58" s="108">
        <v>12014.939999999999</v>
      </c>
      <c r="Q58" s="108">
        <v>12014.939999999999</v>
      </c>
      <c r="R58" s="108">
        <v>12014.939999999999</v>
      </c>
      <c r="S58" s="109">
        <v>100</v>
      </c>
      <c r="T58" s="55">
        <v>0</v>
      </c>
      <c r="U58" s="52" t="s">
        <v>781</v>
      </c>
      <c r="V58" s="52" t="s">
        <v>941</v>
      </c>
      <c r="W58" s="56"/>
      <c r="X58" s="52" t="s">
        <v>1566</v>
      </c>
      <c r="Y58" s="52" t="s">
        <v>342</v>
      </c>
      <c r="Z58" s="56"/>
      <c r="AA58" s="52" t="s">
        <v>1567</v>
      </c>
      <c r="AB58" s="56"/>
    </row>
    <row r="59" spans="1:28" x14ac:dyDescent="0.25">
      <c r="A59" s="87" t="s">
        <v>1051</v>
      </c>
      <c r="B59" s="88"/>
      <c r="C59" s="88"/>
      <c r="D59" s="88"/>
      <c r="E59" s="88"/>
      <c r="F59" s="88"/>
      <c r="G59" s="88"/>
      <c r="H59" s="88"/>
      <c r="I59" s="88"/>
      <c r="J59" s="88"/>
      <c r="K59" s="88"/>
      <c r="L59" s="108">
        <v>0</v>
      </c>
      <c r="M59" s="108">
        <v>1513444.87</v>
      </c>
      <c r="N59" s="108">
        <v>1513444.87</v>
      </c>
      <c r="O59" s="108">
        <v>1349640.9300000002</v>
      </c>
      <c r="P59" s="108">
        <v>163803.94</v>
      </c>
      <c r="Q59" s="108">
        <v>1513444.87</v>
      </c>
      <c r="R59" s="108">
        <v>1513444.87</v>
      </c>
      <c r="S59" s="56"/>
      <c r="T59" s="56"/>
      <c r="U59" s="56"/>
      <c r="V59" s="56"/>
      <c r="W59" s="56"/>
      <c r="X59" s="56"/>
      <c r="Y59" s="56"/>
      <c r="Z59" s="56"/>
      <c r="AA59" s="56"/>
      <c r="AB59" s="56"/>
    </row>
    <row r="60" spans="1:28" x14ac:dyDescent="0.25">
      <c r="A60" s="89" t="s">
        <v>506</v>
      </c>
      <c r="B60" s="90"/>
      <c r="C60" s="90"/>
      <c r="D60" s="90"/>
      <c r="E60" s="90"/>
      <c r="F60" s="90"/>
      <c r="G60" s="90"/>
      <c r="H60" s="90"/>
      <c r="I60" s="90"/>
      <c r="J60" s="90"/>
      <c r="K60" s="90"/>
      <c r="L60" s="90"/>
      <c r="M60" s="90"/>
      <c r="N60" s="90"/>
      <c r="O60" s="90"/>
      <c r="P60" s="90"/>
      <c r="Q60" s="90"/>
      <c r="R60" s="90"/>
      <c r="S60" s="90"/>
      <c r="T60" s="90"/>
      <c r="U60" s="90"/>
      <c r="V60" s="90"/>
      <c r="W60" s="90"/>
      <c r="X60" s="90"/>
      <c r="Y60" s="90"/>
      <c r="Z60" s="90"/>
      <c r="AA60" s="90"/>
      <c r="AB60" s="90"/>
    </row>
    <row r="61" spans="1:28" ht="74.25" x14ac:dyDescent="0.25">
      <c r="A61" s="51" t="s">
        <v>1695</v>
      </c>
      <c r="B61" s="52" t="s">
        <v>557</v>
      </c>
      <c r="C61" s="115" t="s">
        <v>506</v>
      </c>
      <c r="D61" s="51" t="s">
        <v>203</v>
      </c>
      <c r="E61" s="52" t="s">
        <v>195</v>
      </c>
      <c r="F61" s="51" t="s">
        <v>165</v>
      </c>
      <c r="G61" s="51" t="s">
        <v>1326</v>
      </c>
      <c r="H61" s="51" t="s">
        <v>1564</v>
      </c>
      <c r="I61" s="52" t="s">
        <v>778</v>
      </c>
      <c r="J61" s="52" t="s">
        <v>779</v>
      </c>
      <c r="K61" s="52" t="s">
        <v>1696</v>
      </c>
      <c r="L61" s="108">
        <v>0</v>
      </c>
      <c r="M61" s="108">
        <v>154483.32000000009</v>
      </c>
      <c r="N61" s="108">
        <v>154483.32000000009</v>
      </c>
      <c r="O61" s="108">
        <v>154483.32000000009</v>
      </c>
      <c r="P61" s="108">
        <v>0</v>
      </c>
      <c r="Q61" s="108">
        <v>154483.32000000009</v>
      </c>
      <c r="R61" s="108">
        <v>154483.32000000009</v>
      </c>
      <c r="S61" s="109">
        <v>100</v>
      </c>
      <c r="T61" s="109">
        <v>100</v>
      </c>
      <c r="U61" s="52" t="s">
        <v>1138</v>
      </c>
      <c r="V61" s="52" t="s">
        <v>202</v>
      </c>
      <c r="W61" s="52" t="s">
        <v>198</v>
      </c>
      <c r="X61" s="52" t="s">
        <v>198</v>
      </c>
      <c r="Y61" s="52" t="s">
        <v>128</v>
      </c>
      <c r="Z61" s="52" t="s">
        <v>204</v>
      </c>
      <c r="AA61" s="52" t="s">
        <v>204</v>
      </c>
      <c r="AB61" s="52" t="s">
        <v>33</v>
      </c>
    </row>
    <row r="62" spans="1:28" ht="74.25" x14ac:dyDescent="0.25">
      <c r="A62" s="51" t="s">
        <v>1697</v>
      </c>
      <c r="B62" s="52" t="s">
        <v>567</v>
      </c>
      <c r="C62" s="115" t="s">
        <v>506</v>
      </c>
      <c r="D62" s="51" t="s">
        <v>1698</v>
      </c>
      <c r="E62" s="52" t="s">
        <v>1699</v>
      </c>
      <c r="F62" s="51" t="s">
        <v>6</v>
      </c>
      <c r="G62" s="51" t="s">
        <v>784</v>
      </c>
      <c r="H62" s="51" t="s">
        <v>1564</v>
      </c>
      <c r="I62" s="52" t="s">
        <v>778</v>
      </c>
      <c r="J62" s="51" t="s">
        <v>1004</v>
      </c>
      <c r="K62" s="52" t="s">
        <v>1700</v>
      </c>
      <c r="L62" s="108">
        <v>0</v>
      </c>
      <c r="M62" s="108">
        <v>41567.44000000001</v>
      </c>
      <c r="N62" s="108">
        <v>41567.44000000001</v>
      </c>
      <c r="O62" s="108">
        <v>0</v>
      </c>
      <c r="P62" s="108">
        <v>41567.44000000001</v>
      </c>
      <c r="Q62" s="108">
        <v>41567.44000000001</v>
      </c>
      <c r="R62" s="108">
        <v>41567.44000000001</v>
      </c>
      <c r="S62" s="109">
        <v>100</v>
      </c>
      <c r="T62" s="109">
        <v>100</v>
      </c>
      <c r="U62" s="52" t="s">
        <v>781</v>
      </c>
      <c r="V62" s="52" t="s">
        <v>760</v>
      </c>
      <c r="W62" s="52" t="s">
        <v>1701</v>
      </c>
      <c r="X62" s="52" t="s">
        <v>1701</v>
      </c>
      <c r="Y62" s="52" t="s">
        <v>20</v>
      </c>
      <c r="Z62" s="52" t="s">
        <v>1702</v>
      </c>
      <c r="AA62" s="52" t="s">
        <v>1702</v>
      </c>
      <c r="AB62" s="52" t="s">
        <v>169</v>
      </c>
    </row>
    <row r="63" spans="1:28" ht="74.25" x14ac:dyDescent="0.25">
      <c r="A63" s="51" t="s">
        <v>1703</v>
      </c>
      <c r="B63" s="52" t="s">
        <v>557</v>
      </c>
      <c r="C63" s="115" t="s">
        <v>506</v>
      </c>
      <c r="D63" s="51" t="s">
        <v>1704</v>
      </c>
      <c r="E63" s="52" t="s">
        <v>228</v>
      </c>
      <c r="F63" s="51" t="s">
        <v>186</v>
      </c>
      <c r="G63" s="51" t="s">
        <v>1632</v>
      </c>
      <c r="H63" s="51" t="s">
        <v>1564</v>
      </c>
      <c r="I63" s="52" t="s">
        <v>778</v>
      </c>
      <c r="J63" s="51" t="s">
        <v>1004</v>
      </c>
      <c r="K63" s="52" t="s">
        <v>1705</v>
      </c>
      <c r="L63" s="108">
        <v>0</v>
      </c>
      <c r="M63" s="108">
        <v>456895.58000000007</v>
      </c>
      <c r="N63" s="108">
        <v>456895.58000000007</v>
      </c>
      <c r="O63" s="108">
        <v>456895.58000000007</v>
      </c>
      <c r="P63" s="108">
        <v>0</v>
      </c>
      <c r="Q63" s="108">
        <v>456895.58000000007</v>
      </c>
      <c r="R63" s="108">
        <v>456895.58000000007</v>
      </c>
      <c r="S63" s="109">
        <v>100</v>
      </c>
      <c r="T63" s="109">
        <v>100</v>
      </c>
      <c r="U63" s="52" t="s">
        <v>1138</v>
      </c>
      <c r="V63" s="52" t="s">
        <v>229</v>
      </c>
      <c r="W63" s="52" t="s">
        <v>718</v>
      </c>
      <c r="X63" s="52" t="s">
        <v>718</v>
      </c>
      <c r="Y63" s="52" t="s">
        <v>50</v>
      </c>
      <c r="Z63" s="52" t="s">
        <v>719</v>
      </c>
      <c r="AA63" s="52" t="s">
        <v>719</v>
      </c>
      <c r="AB63" s="52" t="s">
        <v>50</v>
      </c>
    </row>
    <row r="64" spans="1:28" ht="74.25" x14ac:dyDescent="0.25">
      <c r="A64" s="51" t="s">
        <v>1706</v>
      </c>
      <c r="B64" s="52" t="s">
        <v>567</v>
      </c>
      <c r="C64" s="115" t="s">
        <v>506</v>
      </c>
      <c r="D64" s="51" t="s">
        <v>1707</v>
      </c>
      <c r="E64" s="52" t="s">
        <v>1699</v>
      </c>
      <c r="F64" s="51" t="s">
        <v>123</v>
      </c>
      <c r="G64" s="51" t="s">
        <v>835</v>
      </c>
      <c r="H64" s="51" t="s">
        <v>1564</v>
      </c>
      <c r="I64" s="52" t="s">
        <v>778</v>
      </c>
      <c r="J64" s="51" t="s">
        <v>1004</v>
      </c>
      <c r="K64" s="52" t="s">
        <v>1708</v>
      </c>
      <c r="L64" s="108">
        <v>0</v>
      </c>
      <c r="M64" s="108">
        <v>46763.37000000001</v>
      </c>
      <c r="N64" s="108">
        <v>46763.37000000001</v>
      </c>
      <c r="O64" s="108">
        <v>0</v>
      </c>
      <c r="P64" s="108">
        <v>46763.37000000001</v>
      </c>
      <c r="Q64" s="108">
        <v>46763.37000000001</v>
      </c>
      <c r="R64" s="108">
        <v>46763.37000000001</v>
      </c>
      <c r="S64" s="109">
        <v>100</v>
      </c>
      <c r="T64" s="109">
        <v>100</v>
      </c>
      <c r="U64" s="52" t="s">
        <v>781</v>
      </c>
      <c r="V64" s="52" t="s">
        <v>760</v>
      </c>
      <c r="W64" s="52" t="s">
        <v>1701</v>
      </c>
      <c r="X64" s="52" t="s">
        <v>1701</v>
      </c>
      <c r="Y64" s="52" t="s">
        <v>20</v>
      </c>
      <c r="Z64" s="52" t="s">
        <v>1702</v>
      </c>
      <c r="AA64" s="52" t="s">
        <v>1702</v>
      </c>
      <c r="AB64" s="52" t="s">
        <v>169</v>
      </c>
    </row>
    <row r="65" spans="1:28" ht="74.25" x14ac:dyDescent="0.25">
      <c r="A65" s="51" t="s">
        <v>1709</v>
      </c>
      <c r="B65" s="52" t="s">
        <v>557</v>
      </c>
      <c r="C65" s="115" t="s">
        <v>506</v>
      </c>
      <c r="D65" s="51" t="s">
        <v>197</v>
      </c>
      <c r="E65" s="52" t="s">
        <v>195</v>
      </c>
      <c r="F65" s="51" t="s">
        <v>153</v>
      </c>
      <c r="G65" s="51" t="s">
        <v>1330</v>
      </c>
      <c r="H65" s="51" t="s">
        <v>1564</v>
      </c>
      <c r="I65" s="52" t="s">
        <v>778</v>
      </c>
      <c r="J65" s="52" t="s">
        <v>779</v>
      </c>
      <c r="K65" s="52" t="s">
        <v>1710</v>
      </c>
      <c r="L65" s="108">
        <v>0</v>
      </c>
      <c r="M65" s="108">
        <v>124640.90999999999</v>
      </c>
      <c r="N65" s="108">
        <v>124640.90999999999</v>
      </c>
      <c r="O65" s="108">
        <v>124640.90999999999</v>
      </c>
      <c r="P65" s="108">
        <v>0</v>
      </c>
      <c r="Q65" s="108">
        <v>124640.90999999999</v>
      </c>
      <c r="R65" s="108">
        <v>124640.90999999999</v>
      </c>
      <c r="S65" s="109">
        <v>100</v>
      </c>
      <c r="T65" s="109">
        <v>100</v>
      </c>
      <c r="U65" s="52" t="s">
        <v>1138</v>
      </c>
      <c r="V65" s="52" t="s">
        <v>32</v>
      </c>
      <c r="W65" s="52" t="s">
        <v>12</v>
      </c>
      <c r="X65" s="52" t="s">
        <v>12</v>
      </c>
      <c r="Y65" s="52" t="s">
        <v>65</v>
      </c>
      <c r="Z65" s="52" t="s">
        <v>198</v>
      </c>
      <c r="AA65" s="52" t="s">
        <v>198</v>
      </c>
      <c r="AB65" s="52" t="s">
        <v>33</v>
      </c>
    </row>
    <row r="66" spans="1:28" ht="74.25" x14ac:dyDescent="0.25">
      <c r="A66" s="51" t="s">
        <v>1711</v>
      </c>
      <c r="B66" s="52" t="s">
        <v>567</v>
      </c>
      <c r="C66" s="115" t="s">
        <v>506</v>
      </c>
      <c r="D66" s="51" t="s">
        <v>188</v>
      </c>
      <c r="E66" s="52" t="s">
        <v>185</v>
      </c>
      <c r="F66" s="51" t="s">
        <v>132</v>
      </c>
      <c r="G66" s="51" t="s">
        <v>883</v>
      </c>
      <c r="H66" s="51" t="s">
        <v>1564</v>
      </c>
      <c r="I66" s="52" t="s">
        <v>778</v>
      </c>
      <c r="J66" s="52" t="s">
        <v>779</v>
      </c>
      <c r="K66" s="52" t="s">
        <v>1712</v>
      </c>
      <c r="L66" s="108">
        <v>0</v>
      </c>
      <c r="M66" s="108">
        <v>23139.439999999999</v>
      </c>
      <c r="N66" s="108">
        <v>23139.439999999999</v>
      </c>
      <c r="O66" s="108">
        <v>23139.439999999999</v>
      </c>
      <c r="P66" s="108">
        <v>0</v>
      </c>
      <c r="Q66" s="108">
        <v>23139.439999999999</v>
      </c>
      <c r="R66" s="108">
        <v>23139.439999999999</v>
      </c>
      <c r="S66" s="109">
        <v>100</v>
      </c>
      <c r="T66" s="109">
        <v>100</v>
      </c>
      <c r="U66" s="52" t="s">
        <v>781</v>
      </c>
      <c r="V66" s="52" t="s">
        <v>69</v>
      </c>
      <c r="W66" s="56"/>
      <c r="X66" s="52" t="s">
        <v>26</v>
      </c>
      <c r="Y66" s="52" t="s">
        <v>33</v>
      </c>
      <c r="Z66" s="56"/>
      <c r="AA66" s="52" t="s">
        <v>187</v>
      </c>
      <c r="AB66" s="52" t="s">
        <v>33</v>
      </c>
    </row>
    <row r="67" spans="1:28" ht="74.25" x14ac:dyDescent="0.25">
      <c r="A67" s="51" t="s">
        <v>1713</v>
      </c>
      <c r="B67" s="52" t="s">
        <v>557</v>
      </c>
      <c r="C67" s="115" t="s">
        <v>506</v>
      </c>
      <c r="D67" s="51" t="s">
        <v>1714</v>
      </c>
      <c r="E67" s="52" t="s">
        <v>232</v>
      </c>
      <c r="F67" s="51" t="s">
        <v>134</v>
      </c>
      <c r="G67" s="51" t="s">
        <v>896</v>
      </c>
      <c r="H67" s="51" t="s">
        <v>1564</v>
      </c>
      <c r="I67" s="52" t="s">
        <v>778</v>
      </c>
      <c r="J67" s="51" t="s">
        <v>1004</v>
      </c>
      <c r="K67" s="52" t="s">
        <v>1715</v>
      </c>
      <c r="L67" s="108">
        <v>0</v>
      </c>
      <c r="M67" s="108">
        <v>77507.830000000016</v>
      </c>
      <c r="N67" s="108">
        <v>77507.830000000016</v>
      </c>
      <c r="O67" s="108">
        <v>77507.830000000016</v>
      </c>
      <c r="P67" s="108">
        <v>0</v>
      </c>
      <c r="Q67" s="108">
        <v>77507.830000000016</v>
      </c>
      <c r="R67" s="108">
        <v>77507.830000000016</v>
      </c>
      <c r="S67" s="109">
        <v>100</v>
      </c>
      <c r="T67" s="109">
        <v>100</v>
      </c>
      <c r="U67" s="52" t="s">
        <v>1138</v>
      </c>
      <c r="V67" s="52" t="s">
        <v>229</v>
      </c>
      <c r="W67" s="52" t="s">
        <v>718</v>
      </c>
      <c r="X67" s="52" t="s">
        <v>718</v>
      </c>
      <c r="Y67" s="52" t="s">
        <v>50</v>
      </c>
      <c r="Z67" s="52" t="s">
        <v>719</v>
      </c>
      <c r="AA67" s="52" t="s">
        <v>719</v>
      </c>
      <c r="AB67" s="52" t="s">
        <v>50</v>
      </c>
    </row>
    <row r="68" spans="1:28" ht="74.25" x14ac:dyDescent="0.25">
      <c r="A68" s="51" t="s">
        <v>1716</v>
      </c>
      <c r="B68" s="52" t="s">
        <v>557</v>
      </c>
      <c r="C68" s="115" t="s">
        <v>506</v>
      </c>
      <c r="D68" s="51" t="s">
        <v>209</v>
      </c>
      <c r="E68" s="52" t="s">
        <v>195</v>
      </c>
      <c r="F68" s="51" t="s">
        <v>210</v>
      </c>
      <c r="G68" s="51" t="s">
        <v>1612</v>
      </c>
      <c r="H68" s="51" t="s">
        <v>1564</v>
      </c>
      <c r="I68" s="52" t="s">
        <v>778</v>
      </c>
      <c r="J68" s="52" t="s">
        <v>779</v>
      </c>
      <c r="K68" s="52" t="s">
        <v>1717</v>
      </c>
      <c r="L68" s="108">
        <v>0</v>
      </c>
      <c r="M68" s="108">
        <v>184325.72000000009</v>
      </c>
      <c r="N68" s="108">
        <v>184325.72000000009</v>
      </c>
      <c r="O68" s="108">
        <v>184325.72000000009</v>
      </c>
      <c r="P68" s="108">
        <v>0</v>
      </c>
      <c r="Q68" s="108">
        <v>184325.72000000009</v>
      </c>
      <c r="R68" s="108">
        <v>184325.72000000009</v>
      </c>
      <c r="S68" s="109">
        <v>100</v>
      </c>
      <c r="T68" s="109">
        <v>100</v>
      </c>
      <c r="U68" s="52" t="s">
        <v>1138</v>
      </c>
      <c r="V68" s="52" t="s">
        <v>207</v>
      </c>
      <c r="W68" s="52" t="s">
        <v>36</v>
      </c>
      <c r="X68" s="52" t="s">
        <v>36</v>
      </c>
      <c r="Y68" s="52" t="s">
        <v>150</v>
      </c>
      <c r="Z68" s="52" t="s">
        <v>122</v>
      </c>
      <c r="AA68" s="52" t="s">
        <v>122</v>
      </c>
      <c r="AB68" s="52" t="s">
        <v>52</v>
      </c>
    </row>
    <row r="69" spans="1:28" ht="74.25" x14ac:dyDescent="0.25">
      <c r="A69" s="51" t="s">
        <v>1718</v>
      </c>
      <c r="B69" s="52" t="s">
        <v>557</v>
      </c>
      <c r="C69" s="115" t="s">
        <v>506</v>
      </c>
      <c r="D69" s="51" t="s">
        <v>1719</v>
      </c>
      <c r="E69" s="52" t="s">
        <v>1720</v>
      </c>
      <c r="F69" s="51" t="s">
        <v>1721</v>
      </c>
      <c r="G69" s="52" t="s">
        <v>1722</v>
      </c>
      <c r="H69" s="51" t="s">
        <v>1564</v>
      </c>
      <c r="I69" s="52" t="s">
        <v>778</v>
      </c>
      <c r="J69" s="52" t="s">
        <v>779</v>
      </c>
      <c r="K69" s="52" t="s">
        <v>1723</v>
      </c>
      <c r="L69" s="108">
        <v>0</v>
      </c>
      <c r="M69" s="108">
        <v>84274.000000000029</v>
      </c>
      <c r="N69" s="108">
        <v>84274.000000000029</v>
      </c>
      <c r="O69" s="108">
        <v>0</v>
      </c>
      <c r="P69" s="108">
        <v>84274.000000000029</v>
      </c>
      <c r="Q69" s="108">
        <v>84274.000000000029</v>
      </c>
      <c r="R69" s="108">
        <v>84274.000000000029</v>
      </c>
      <c r="S69" s="109">
        <v>100</v>
      </c>
      <c r="T69" s="109">
        <v>100</v>
      </c>
      <c r="U69" s="52" t="s">
        <v>781</v>
      </c>
      <c r="V69" s="52" t="s">
        <v>760</v>
      </c>
      <c r="W69" s="52" t="s">
        <v>1701</v>
      </c>
      <c r="X69" s="52" t="s">
        <v>1701</v>
      </c>
      <c r="Y69" s="52" t="s">
        <v>20</v>
      </c>
      <c r="Z69" s="52" t="s">
        <v>1702</v>
      </c>
      <c r="AA69" s="52" t="s">
        <v>1702</v>
      </c>
      <c r="AB69" s="52" t="s">
        <v>169</v>
      </c>
    </row>
    <row r="70" spans="1:28" ht="74.25" x14ac:dyDescent="0.25">
      <c r="A70" s="51" t="s">
        <v>1724</v>
      </c>
      <c r="B70" s="52" t="s">
        <v>557</v>
      </c>
      <c r="C70" s="115" t="s">
        <v>506</v>
      </c>
      <c r="D70" s="51" t="s">
        <v>215</v>
      </c>
      <c r="E70" s="52" t="s">
        <v>212</v>
      </c>
      <c r="F70" s="51" t="s">
        <v>151</v>
      </c>
      <c r="G70" s="51" t="s">
        <v>1317</v>
      </c>
      <c r="H70" s="51" t="s">
        <v>1564</v>
      </c>
      <c r="I70" s="52" t="s">
        <v>778</v>
      </c>
      <c r="J70" s="52" t="s">
        <v>779</v>
      </c>
      <c r="K70" s="52" t="s">
        <v>1725</v>
      </c>
      <c r="L70" s="108">
        <v>0</v>
      </c>
      <c r="M70" s="108">
        <v>26256.990000000009</v>
      </c>
      <c r="N70" s="108">
        <v>26256.990000000009</v>
      </c>
      <c r="O70" s="108">
        <v>26256.990000000009</v>
      </c>
      <c r="P70" s="108">
        <v>0</v>
      </c>
      <c r="Q70" s="108">
        <v>26256.990000000009</v>
      </c>
      <c r="R70" s="108">
        <v>26256.990000000009</v>
      </c>
      <c r="S70" s="109">
        <v>100</v>
      </c>
      <c r="T70" s="109">
        <v>100</v>
      </c>
      <c r="U70" s="52" t="s">
        <v>1138</v>
      </c>
      <c r="V70" s="52" t="s">
        <v>213</v>
      </c>
      <c r="W70" s="52" t="s">
        <v>138</v>
      </c>
      <c r="X70" s="52" t="s">
        <v>138</v>
      </c>
      <c r="Y70" s="52" t="s">
        <v>107</v>
      </c>
      <c r="Z70" s="52" t="s">
        <v>166</v>
      </c>
      <c r="AA70" s="52" t="s">
        <v>166</v>
      </c>
      <c r="AB70" s="52" t="s">
        <v>52</v>
      </c>
    </row>
    <row r="71" spans="1:28" ht="74.25" x14ac:dyDescent="0.25">
      <c r="A71" s="51" t="s">
        <v>1726</v>
      </c>
      <c r="B71" s="52" t="s">
        <v>557</v>
      </c>
      <c r="C71" s="115" t="s">
        <v>506</v>
      </c>
      <c r="D71" s="51" t="s">
        <v>220</v>
      </c>
      <c r="E71" s="52" t="s">
        <v>212</v>
      </c>
      <c r="F71" s="51" t="s">
        <v>210</v>
      </c>
      <c r="G71" s="51" t="s">
        <v>1612</v>
      </c>
      <c r="H71" s="51" t="s">
        <v>1564</v>
      </c>
      <c r="I71" s="52" t="s">
        <v>778</v>
      </c>
      <c r="J71" s="52" t="s">
        <v>779</v>
      </c>
      <c r="K71" s="52" t="s">
        <v>1727</v>
      </c>
      <c r="L71" s="108">
        <v>0</v>
      </c>
      <c r="M71" s="108">
        <v>35266.31</v>
      </c>
      <c r="N71" s="108">
        <v>35266.31</v>
      </c>
      <c r="O71" s="108">
        <v>35266.31</v>
      </c>
      <c r="P71" s="108">
        <v>0</v>
      </c>
      <c r="Q71" s="108">
        <v>35266.31</v>
      </c>
      <c r="R71" s="108">
        <v>35266.31</v>
      </c>
      <c r="S71" s="109">
        <v>100</v>
      </c>
      <c r="T71" s="109">
        <v>100</v>
      </c>
      <c r="U71" s="52" t="s">
        <v>1138</v>
      </c>
      <c r="V71" s="52" t="s">
        <v>217</v>
      </c>
      <c r="W71" s="52" t="s">
        <v>166</v>
      </c>
      <c r="X71" s="52" t="s">
        <v>166</v>
      </c>
      <c r="Y71" s="52" t="s">
        <v>218</v>
      </c>
      <c r="Z71" s="52" t="s">
        <v>131</v>
      </c>
      <c r="AA71" s="52" t="s">
        <v>131</v>
      </c>
      <c r="AB71" s="52" t="s">
        <v>52</v>
      </c>
    </row>
    <row r="72" spans="1:28" ht="74.25" x14ac:dyDescent="0.25">
      <c r="A72" s="51" t="s">
        <v>1728</v>
      </c>
      <c r="B72" s="52" t="s">
        <v>557</v>
      </c>
      <c r="C72" s="115" t="s">
        <v>506</v>
      </c>
      <c r="D72" s="51" t="s">
        <v>222</v>
      </c>
      <c r="E72" s="52" t="s">
        <v>212</v>
      </c>
      <c r="F72" s="51" t="s">
        <v>165</v>
      </c>
      <c r="G72" s="51" t="s">
        <v>1326</v>
      </c>
      <c r="H72" s="51" t="s">
        <v>1564</v>
      </c>
      <c r="I72" s="52" t="s">
        <v>778</v>
      </c>
      <c r="J72" s="52" t="s">
        <v>779</v>
      </c>
      <c r="K72" s="52" t="s">
        <v>1729</v>
      </c>
      <c r="L72" s="108">
        <v>0</v>
      </c>
      <c r="M72" s="108">
        <v>79852.37000000001</v>
      </c>
      <c r="N72" s="108">
        <v>79852.37000000001</v>
      </c>
      <c r="O72" s="108">
        <v>79852.37000000001</v>
      </c>
      <c r="P72" s="108">
        <v>0</v>
      </c>
      <c r="Q72" s="108">
        <v>79852.37000000001</v>
      </c>
      <c r="R72" s="108">
        <v>79852.37000000001</v>
      </c>
      <c r="S72" s="109">
        <v>100</v>
      </c>
      <c r="T72" s="109">
        <v>100</v>
      </c>
      <c r="U72" s="52" t="s">
        <v>1138</v>
      </c>
      <c r="V72" s="52" t="s">
        <v>217</v>
      </c>
      <c r="W72" s="52" t="s">
        <v>166</v>
      </c>
      <c r="X72" s="52" t="s">
        <v>166</v>
      </c>
      <c r="Y72" s="52" t="s">
        <v>223</v>
      </c>
      <c r="Z72" s="52" t="s">
        <v>13</v>
      </c>
      <c r="AA72" s="52" t="s">
        <v>13</v>
      </c>
      <c r="AB72" s="52" t="s">
        <v>52</v>
      </c>
    </row>
    <row r="73" spans="1:28" ht="74.25" x14ac:dyDescent="0.25">
      <c r="A73" s="51" t="s">
        <v>1730</v>
      </c>
      <c r="B73" s="52" t="s">
        <v>557</v>
      </c>
      <c r="C73" s="115" t="s">
        <v>506</v>
      </c>
      <c r="D73" s="51" t="s">
        <v>1731</v>
      </c>
      <c r="E73" s="52" t="s">
        <v>232</v>
      </c>
      <c r="F73" s="51" t="s">
        <v>231</v>
      </c>
      <c r="G73" s="51" t="s">
        <v>1732</v>
      </c>
      <c r="H73" s="51" t="s">
        <v>1564</v>
      </c>
      <c r="I73" s="52" t="s">
        <v>778</v>
      </c>
      <c r="J73" s="51" t="s">
        <v>1004</v>
      </c>
      <c r="K73" s="52" t="s">
        <v>1733</v>
      </c>
      <c r="L73" s="108">
        <v>0</v>
      </c>
      <c r="M73" s="108">
        <v>46550.600000000013</v>
      </c>
      <c r="N73" s="108">
        <v>46550.600000000013</v>
      </c>
      <c r="O73" s="108">
        <v>46550.600000000013</v>
      </c>
      <c r="P73" s="108">
        <v>0</v>
      </c>
      <c r="Q73" s="108">
        <v>46550.600000000013</v>
      </c>
      <c r="R73" s="108">
        <v>46550.600000000013</v>
      </c>
      <c r="S73" s="109">
        <v>100</v>
      </c>
      <c r="T73" s="109">
        <v>100</v>
      </c>
      <c r="U73" s="52" t="s">
        <v>1138</v>
      </c>
      <c r="V73" s="52" t="s">
        <v>229</v>
      </c>
      <c r="W73" s="52" t="s">
        <v>718</v>
      </c>
      <c r="X73" s="52" t="s">
        <v>718</v>
      </c>
      <c r="Y73" s="52" t="s">
        <v>50</v>
      </c>
      <c r="Z73" s="52" t="s">
        <v>719</v>
      </c>
      <c r="AA73" s="52" t="s">
        <v>719</v>
      </c>
      <c r="AB73" s="52" t="s">
        <v>50</v>
      </c>
    </row>
    <row r="74" spans="1:28" ht="74.25" x14ac:dyDescent="0.25">
      <c r="A74" s="51" t="s">
        <v>1734</v>
      </c>
      <c r="B74" s="52" t="s">
        <v>557</v>
      </c>
      <c r="C74" s="115" t="s">
        <v>506</v>
      </c>
      <c r="D74" s="51" t="s">
        <v>1735</v>
      </c>
      <c r="E74" s="52" t="s">
        <v>228</v>
      </c>
      <c r="F74" s="51" t="s">
        <v>137</v>
      </c>
      <c r="G74" s="51" t="s">
        <v>852</v>
      </c>
      <c r="H74" s="51" t="s">
        <v>1564</v>
      </c>
      <c r="I74" s="52" t="s">
        <v>778</v>
      </c>
      <c r="J74" s="51" t="s">
        <v>1004</v>
      </c>
      <c r="K74" s="52" t="s">
        <v>1736</v>
      </c>
      <c r="L74" s="108">
        <v>0</v>
      </c>
      <c r="M74" s="108">
        <v>66786.690000000017</v>
      </c>
      <c r="N74" s="108">
        <v>66786.690000000017</v>
      </c>
      <c r="O74" s="108">
        <v>66786.690000000017</v>
      </c>
      <c r="P74" s="108">
        <v>0</v>
      </c>
      <c r="Q74" s="108">
        <v>66786.690000000017</v>
      </c>
      <c r="R74" s="108">
        <v>66786.690000000017</v>
      </c>
      <c r="S74" s="109">
        <v>100</v>
      </c>
      <c r="T74" s="109">
        <v>100</v>
      </c>
      <c r="U74" s="52" t="s">
        <v>1138</v>
      </c>
      <c r="V74" s="52" t="s">
        <v>229</v>
      </c>
      <c r="W74" s="52" t="s">
        <v>718</v>
      </c>
      <c r="X74" s="52" t="s">
        <v>718</v>
      </c>
      <c r="Y74" s="52" t="s">
        <v>50</v>
      </c>
      <c r="Z74" s="52" t="s">
        <v>719</v>
      </c>
      <c r="AA74" s="52" t="s">
        <v>719</v>
      </c>
      <c r="AB74" s="52" t="s">
        <v>265</v>
      </c>
    </row>
    <row r="75" spans="1:28" ht="74.25" x14ac:dyDescent="0.25">
      <c r="A75" s="51" t="s">
        <v>1737</v>
      </c>
      <c r="B75" s="52" t="s">
        <v>557</v>
      </c>
      <c r="C75" s="115" t="s">
        <v>506</v>
      </c>
      <c r="D75" s="51" t="s">
        <v>1738</v>
      </c>
      <c r="E75" s="52" t="s">
        <v>228</v>
      </c>
      <c r="F75" s="51" t="s">
        <v>134</v>
      </c>
      <c r="G75" s="51" t="s">
        <v>896</v>
      </c>
      <c r="H75" s="51" t="s">
        <v>1564</v>
      </c>
      <c r="I75" s="52" t="s">
        <v>778</v>
      </c>
      <c r="J75" s="51" t="s">
        <v>1004</v>
      </c>
      <c r="K75" s="52" t="s">
        <v>1696</v>
      </c>
      <c r="L75" s="108">
        <v>0</v>
      </c>
      <c r="M75" s="108">
        <v>159119.07000000009</v>
      </c>
      <c r="N75" s="108">
        <v>159119.07000000009</v>
      </c>
      <c r="O75" s="108">
        <v>159119.07000000009</v>
      </c>
      <c r="P75" s="108">
        <v>0</v>
      </c>
      <c r="Q75" s="108">
        <v>159119.07000000009</v>
      </c>
      <c r="R75" s="108">
        <v>159119.07000000009</v>
      </c>
      <c r="S75" s="109">
        <v>100</v>
      </c>
      <c r="T75" s="109">
        <v>100</v>
      </c>
      <c r="U75" s="52" t="s">
        <v>1138</v>
      </c>
      <c r="V75" s="52" t="s">
        <v>229</v>
      </c>
      <c r="W75" s="52" t="s">
        <v>718</v>
      </c>
      <c r="X75" s="52" t="s">
        <v>718</v>
      </c>
      <c r="Y75" s="52" t="s">
        <v>50</v>
      </c>
      <c r="Z75" s="52" t="s">
        <v>719</v>
      </c>
      <c r="AA75" s="52" t="s">
        <v>719</v>
      </c>
      <c r="AB75" s="52" t="s">
        <v>50</v>
      </c>
    </row>
    <row r="76" spans="1:28" ht="74.25" x14ac:dyDescent="0.25">
      <c r="A76" s="51" t="s">
        <v>1739</v>
      </c>
      <c r="B76" s="52" t="s">
        <v>557</v>
      </c>
      <c r="C76" s="115" t="s">
        <v>506</v>
      </c>
      <c r="D76" s="51" t="s">
        <v>201</v>
      </c>
      <c r="E76" s="52" t="s">
        <v>195</v>
      </c>
      <c r="F76" s="51" t="s">
        <v>164</v>
      </c>
      <c r="G76" s="51" t="s">
        <v>1392</v>
      </c>
      <c r="H76" s="51" t="s">
        <v>1564</v>
      </c>
      <c r="I76" s="52" t="s">
        <v>778</v>
      </c>
      <c r="J76" s="52" t="s">
        <v>779</v>
      </c>
      <c r="K76" s="52" t="s">
        <v>1740</v>
      </c>
      <c r="L76" s="108">
        <v>0</v>
      </c>
      <c r="M76" s="108">
        <v>214168.12000000008</v>
      </c>
      <c r="N76" s="108">
        <v>214168.12000000008</v>
      </c>
      <c r="O76" s="108">
        <v>214168.12000000008</v>
      </c>
      <c r="P76" s="108">
        <v>0</v>
      </c>
      <c r="Q76" s="108">
        <v>214168.12000000008</v>
      </c>
      <c r="R76" s="108">
        <v>214168.12000000008</v>
      </c>
      <c r="S76" s="109">
        <v>100</v>
      </c>
      <c r="T76" s="109">
        <v>100</v>
      </c>
      <c r="U76" s="52" t="s">
        <v>1138</v>
      </c>
      <c r="V76" s="52" t="s">
        <v>202</v>
      </c>
      <c r="W76" s="52" t="s">
        <v>198</v>
      </c>
      <c r="X76" s="52" t="s">
        <v>198</v>
      </c>
      <c r="Y76" s="52" t="s">
        <v>33</v>
      </c>
      <c r="Z76" s="52" t="s">
        <v>26</v>
      </c>
      <c r="AA76" s="52" t="s">
        <v>26</v>
      </c>
      <c r="AB76" s="52" t="s">
        <v>33</v>
      </c>
    </row>
    <row r="77" spans="1:28" ht="74.25" x14ac:dyDescent="0.25">
      <c r="A77" s="51" t="s">
        <v>1741</v>
      </c>
      <c r="B77" s="52" t="s">
        <v>557</v>
      </c>
      <c r="C77" s="115" t="s">
        <v>506</v>
      </c>
      <c r="D77" s="51" t="s">
        <v>1742</v>
      </c>
      <c r="E77" s="52" t="s">
        <v>1720</v>
      </c>
      <c r="F77" s="51" t="s">
        <v>156</v>
      </c>
      <c r="G77" s="51" t="s">
        <v>1224</v>
      </c>
      <c r="H77" s="51" t="s">
        <v>1564</v>
      </c>
      <c r="I77" s="52" t="s">
        <v>778</v>
      </c>
      <c r="J77" s="52" t="s">
        <v>779</v>
      </c>
      <c r="K77" s="52" t="s">
        <v>1723</v>
      </c>
      <c r="L77" s="108">
        <v>0</v>
      </c>
      <c r="M77" s="108">
        <v>84274.000000000029</v>
      </c>
      <c r="N77" s="108">
        <v>84274.000000000029</v>
      </c>
      <c r="O77" s="108">
        <v>0</v>
      </c>
      <c r="P77" s="108">
        <v>84274.000000000029</v>
      </c>
      <c r="Q77" s="108">
        <v>84274.000000000029</v>
      </c>
      <c r="R77" s="108">
        <v>84274.000000000029</v>
      </c>
      <c r="S77" s="109">
        <v>100</v>
      </c>
      <c r="T77" s="109">
        <v>100</v>
      </c>
      <c r="U77" s="52" t="s">
        <v>781</v>
      </c>
      <c r="V77" s="52" t="s">
        <v>760</v>
      </c>
      <c r="W77" s="52" t="s">
        <v>1701</v>
      </c>
      <c r="X77" s="52" t="s">
        <v>1701</v>
      </c>
      <c r="Y77" s="52" t="s">
        <v>20</v>
      </c>
      <c r="Z77" s="52" t="s">
        <v>1702</v>
      </c>
      <c r="AA77" s="52" t="s">
        <v>1702</v>
      </c>
      <c r="AB77" s="52" t="s">
        <v>169</v>
      </c>
    </row>
    <row r="78" spans="1:28" ht="74.25" x14ac:dyDescent="0.25">
      <c r="A78" s="51" t="s">
        <v>1743</v>
      </c>
      <c r="B78" s="52" t="s">
        <v>557</v>
      </c>
      <c r="C78" s="115" t="s">
        <v>506</v>
      </c>
      <c r="D78" s="51" t="s">
        <v>1744</v>
      </c>
      <c r="E78" s="52" t="s">
        <v>1745</v>
      </c>
      <c r="F78" s="51" t="s">
        <v>378</v>
      </c>
      <c r="G78" s="51" t="s">
        <v>1688</v>
      </c>
      <c r="H78" s="51" t="s">
        <v>1564</v>
      </c>
      <c r="I78" s="52" t="s">
        <v>778</v>
      </c>
      <c r="J78" s="52" t="s">
        <v>779</v>
      </c>
      <c r="K78" s="52" t="s">
        <v>1746</v>
      </c>
      <c r="L78" s="108">
        <v>0</v>
      </c>
      <c r="M78" s="108">
        <v>3117.56</v>
      </c>
      <c r="N78" s="108">
        <v>3117.56</v>
      </c>
      <c r="O78" s="108">
        <v>0</v>
      </c>
      <c r="P78" s="108">
        <v>3117.56</v>
      </c>
      <c r="Q78" s="108">
        <v>3117.56</v>
      </c>
      <c r="R78" s="108">
        <v>3117.56</v>
      </c>
      <c r="S78" s="109">
        <v>100</v>
      </c>
      <c r="T78" s="112">
        <v>0</v>
      </c>
      <c r="U78" s="52" t="s">
        <v>781</v>
      </c>
      <c r="V78" s="52" t="s">
        <v>941</v>
      </c>
      <c r="W78" s="56"/>
      <c r="X78" s="52" t="s">
        <v>1747</v>
      </c>
      <c r="Y78" s="52" t="s">
        <v>342</v>
      </c>
      <c r="Z78" s="56"/>
      <c r="AA78" s="52" t="s">
        <v>1748</v>
      </c>
      <c r="AB78" s="56"/>
    </row>
    <row r="79" spans="1:28" ht="74.25" x14ac:dyDescent="0.25">
      <c r="A79" s="51" t="s">
        <v>1749</v>
      </c>
      <c r="B79" s="52" t="s">
        <v>557</v>
      </c>
      <c r="C79" s="115" t="s">
        <v>506</v>
      </c>
      <c r="D79" s="51" t="s">
        <v>1750</v>
      </c>
      <c r="E79" s="52" t="s">
        <v>228</v>
      </c>
      <c r="F79" s="51" t="s">
        <v>126</v>
      </c>
      <c r="G79" s="51" t="s">
        <v>869</v>
      </c>
      <c r="H79" s="51" t="s">
        <v>1564</v>
      </c>
      <c r="I79" s="52" t="s">
        <v>778</v>
      </c>
      <c r="J79" s="51" t="s">
        <v>1004</v>
      </c>
      <c r="K79" s="52" t="s">
        <v>1710</v>
      </c>
      <c r="L79" s="108">
        <v>0</v>
      </c>
      <c r="M79" s="108">
        <v>127810.57999999999</v>
      </c>
      <c r="N79" s="108">
        <v>127810.57999999999</v>
      </c>
      <c r="O79" s="108">
        <v>127810.57999999999</v>
      </c>
      <c r="P79" s="108">
        <v>0</v>
      </c>
      <c r="Q79" s="108">
        <v>127810.57999999999</v>
      </c>
      <c r="R79" s="108">
        <v>127810.57999999999</v>
      </c>
      <c r="S79" s="109">
        <v>100</v>
      </c>
      <c r="T79" s="109">
        <v>100</v>
      </c>
      <c r="U79" s="52" t="s">
        <v>1138</v>
      </c>
      <c r="V79" s="52" t="s">
        <v>229</v>
      </c>
      <c r="W79" s="52" t="s">
        <v>718</v>
      </c>
      <c r="X79" s="52" t="s">
        <v>718</v>
      </c>
      <c r="Y79" s="52" t="s">
        <v>50</v>
      </c>
      <c r="Z79" s="52" t="s">
        <v>719</v>
      </c>
      <c r="AA79" s="52" t="s">
        <v>719</v>
      </c>
      <c r="AB79" s="52" t="s">
        <v>50</v>
      </c>
    </row>
    <row r="80" spans="1:28" ht="74.25" x14ac:dyDescent="0.25">
      <c r="A80" s="51" t="s">
        <v>1751</v>
      </c>
      <c r="B80" s="52" t="s">
        <v>557</v>
      </c>
      <c r="C80" s="115" t="s">
        <v>506</v>
      </c>
      <c r="D80" s="51" t="s">
        <v>1752</v>
      </c>
      <c r="E80" s="52" t="s">
        <v>228</v>
      </c>
      <c r="F80" s="51" t="s">
        <v>127</v>
      </c>
      <c r="G80" s="51" t="s">
        <v>830</v>
      </c>
      <c r="H80" s="51" t="s">
        <v>1564</v>
      </c>
      <c r="I80" s="52" t="s">
        <v>778</v>
      </c>
      <c r="J80" s="51" t="s">
        <v>1004</v>
      </c>
      <c r="K80" s="52" t="s">
        <v>1717</v>
      </c>
      <c r="L80" s="108">
        <v>0</v>
      </c>
      <c r="M80" s="108">
        <v>189893.2000000001</v>
      </c>
      <c r="N80" s="108">
        <v>189893.2000000001</v>
      </c>
      <c r="O80" s="108">
        <v>189893.2000000001</v>
      </c>
      <c r="P80" s="108">
        <v>0</v>
      </c>
      <c r="Q80" s="108">
        <v>189893.2000000001</v>
      </c>
      <c r="R80" s="108">
        <v>189893.2000000001</v>
      </c>
      <c r="S80" s="109">
        <v>100</v>
      </c>
      <c r="T80" s="109">
        <v>100</v>
      </c>
      <c r="U80" s="52" t="s">
        <v>1138</v>
      </c>
      <c r="V80" s="52" t="s">
        <v>229</v>
      </c>
      <c r="W80" s="52" t="s">
        <v>718</v>
      </c>
      <c r="X80" s="52" t="s">
        <v>718</v>
      </c>
      <c r="Y80" s="52" t="s">
        <v>50</v>
      </c>
      <c r="Z80" s="52" t="s">
        <v>719</v>
      </c>
      <c r="AA80" s="52" t="s">
        <v>719</v>
      </c>
      <c r="AB80" s="52" t="s">
        <v>50</v>
      </c>
    </row>
    <row r="81" spans="1:28" ht="74.25" x14ac:dyDescent="0.25">
      <c r="A81" s="51" t="s">
        <v>1753</v>
      </c>
      <c r="B81" s="52" t="s">
        <v>557</v>
      </c>
      <c r="C81" s="115" t="s">
        <v>506</v>
      </c>
      <c r="D81" s="51" t="s">
        <v>199</v>
      </c>
      <c r="E81" s="52" t="s">
        <v>195</v>
      </c>
      <c r="F81" s="51" t="s">
        <v>155</v>
      </c>
      <c r="G81" s="51" t="s">
        <v>1259</v>
      </c>
      <c r="H81" s="51" t="s">
        <v>1564</v>
      </c>
      <c r="I81" s="52" t="s">
        <v>778</v>
      </c>
      <c r="J81" s="52" t="s">
        <v>779</v>
      </c>
      <c r="K81" s="52" t="s">
        <v>1710</v>
      </c>
      <c r="L81" s="108">
        <v>0</v>
      </c>
      <c r="M81" s="108">
        <v>124640.90999999999</v>
      </c>
      <c r="N81" s="108">
        <v>124640.90999999999</v>
      </c>
      <c r="O81" s="108">
        <v>124640.90999999999</v>
      </c>
      <c r="P81" s="108">
        <v>0</v>
      </c>
      <c r="Q81" s="108">
        <v>124640.90999999999</v>
      </c>
      <c r="R81" s="108">
        <v>124640.90999999999</v>
      </c>
      <c r="S81" s="109">
        <v>100</v>
      </c>
      <c r="T81" s="109">
        <v>100</v>
      </c>
      <c r="U81" s="52" t="s">
        <v>1138</v>
      </c>
      <c r="V81" s="52" t="s">
        <v>32</v>
      </c>
      <c r="W81" s="52" t="s">
        <v>366</v>
      </c>
      <c r="X81" s="52" t="s">
        <v>12</v>
      </c>
      <c r="Y81" s="52" t="s">
        <v>65</v>
      </c>
      <c r="Z81" s="52" t="s">
        <v>198</v>
      </c>
      <c r="AA81" s="52" t="s">
        <v>198</v>
      </c>
      <c r="AB81" s="52" t="s">
        <v>33</v>
      </c>
    </row>
    <row r="82" spans="1:28" ht="74.25" x14ac:dyDescent="0.25">
      <c r="A82" s="51" t="s">
        <v>1754</v>
      </c>
      <c r="B82" s="52" t="s">
        <v>557</v>
      </c>
      <c r="C82" s="115" t="s">
        <v>506</v>
      </c>
      <c r="D82" s="51" t="s">
        <v>1755</v>
      </c>
      <c r="E82" s="52" t="s">
        <v>232</v>
      </c>
      <c r="F82" s="51" t="s">
        <v>144</v>
      </c>
      <c r="G82" s="52" t="s">
        <v>1370</v>
      </c>
      <c r="H82" s="51" t="s">
        <v>1564</v>
      </c>
      <c r="I82" s="52" t="s">
        <v>778</v>
      </c>
      <c r="J82" s="51" t="s">
        <v>1004</v>
      </c>
      <c r="K82" s="52" t="s">
        <v>1733</v>
      </c>
      <c r="L82" s="108">
        <v>0</v>
      </c>
      <c r="M82" s="108">
        <v>46713.970000000008</v>
      </c>
      <c r="N82" s="108">
        <v>46713.970000000008</v>
      </c>
      <c r="O82" s="108">
        <v>46713.970000000008</v>
      </c>
      <c r="P82" s="108">
        <v>0</v>
      </c>
      <c r="Q82" s="108">
        <v>46713.970000000008</v>
      </c>
      <c r="R82" s="108">
        <v>46713.970000000008</v>
      </c>
      <c r="S82" s="109">
        <v>100</v>
      </c>
      <c r="T82" s="109">
        <v>100</v>
      </c>
      <c r="U82" s="52" t="s">
        <v>1138</v>
      </c>
      <c r="V82" s="52" t="s">
        <v>229</v>
      </c>
      <c r="W82" s="52" t="s">
        <v>718</v>
      </c>
      <c r="X82" s="52" t="s">
        <v>718</v>
      </c>
      <c r="Y82" s="52" t="s">
        <v>50</v>
      </c>
      <c r="Z82" s="52" t="s">
        <v>719</v>
      </c>
      <c r="AA82" s="52" t="s">
        <v>719</v>
      </c>
      <c r="AB82" s="52" t="s">
        <v>50</v>
      </c>
    </row>
    <row r="83" spans="1:28" ht="74.25" x14ac:dyDescent="0.25">
      <c r="A83" s="51" t="s">
        <v>1756</v>
      </c>
      <c r="B83" s="52" t="s">
        <v>557</v>
      </c>
      <c r="C83" s="115" t="s">
        <v>506</v>
      </c>
      <c r="D83" s="51" t="s">
        <v>1757</v>
      </c>
      <c r="E83" s="52" t="s">
        <v>232</v>
      </c>
      <c r="F83" s="51" t="s">
        <v>127</v>
      </c>
      <c r="G83" s="51" t="s">
        <v>830</v>
      </c>
      <c r="H83" s="51" t="s">
        <v>1564</v>
      </c>
      <c r="I83" s="52" t="s">
        <v>778</v>
      </c>
      <c r="J83" s="51" t="s">
        <v>1004</v>
      </c>
      <c r="K83" s="52" t="s">
        <v>1758</v>
      </c>
      <c r="L83" s="108">
        <v>0</v>
      </c>
      <c r="M83" s="108">
        <v>180669.74000000008</v>
      </c>
      <c r="N83" s="108">
        <v>180669.74000000008</v>
      </c>
      <c r="O83" s="108">
        <v>180669.74000000008</v>
      </c>
      <c r="P83" s="108">
        <v>0</v>
      </c>
      <c r="Q83" s="108">
        <v>180669.74000000008</v>
      </c>
      <c r="R83" s="108">
        <v>180669.74000000008</v>
      </c>
      <c r="S83" s="109">
        <v>100</v>
      </c>
      <c r="T83" s="109">
        <v>100</v>
      </c>
      <c r="U83" s="52" t="s">
        <v>1138</v>
      </c>
      <c r="V83" s="52" t="s">
        <v>229</v>
      </c>
      <c r="W83" s="52" t="s">
        <v>718</v>
      </c>
      <c r="X83" s="52" t="s">
        <v>718</v>
      </c>
      <c r="Y83" s="52" t="s">
        <v>50</v>
      </c>
      <c r="Z83" s="52" t="s">
        <v>719</v>
      </c>
      <c r="AA83" s="52" t="s">
        <v>719</v>
      </c>
      <c r="AB83" s="52" t="s">
        <v>50</v>
      </c>
    </row>
    <row r="84" spans="1:28" ht="74.25" x14ac:dyDescent="0.25">
      <c r="A84" s="51" t="s">
        <v>1759</v>
      </c>
      <c r="B84" s="52" t="s">
        <v>557</v>
      </c>
      <c r="C84" s="115" t="s">
        <v>506</v>
      </c>
      <c r="D84" s="51" t="s">
        <v>1760</v>
      </c>
      <c r="E84" s="52" t="s">
        <v>228</v>
      </c>
      <c r="F84" s="51" t="s">
        <v>130</v>
      </c>
      <c r="G84" s="52" t="s">
        <v>856</v>
      </c>
      <c r="H84" s="51" t="s">
        <v>1564</v>
      </c>
      <c r="I84" s="52" t="s">
        <v>778</v>
      </c>
      <c r="J84" s="51" t="s">
        <v>1004</v>
      </c>
      <c r="K84" s="52" t="s">
        <v>1761</v>
      </c>
      <c r="L84" s="108">
        <v>0</v>
      </c>
      <c r="M84" s="108">
        <v>97566.720000000016</v>
      </c>
      <c r="N84" s="108">
        <v>97566.720000000016</v>
      </c>
      <c r="O84" s="108">
        <v>67598.280000000028</v>
      </c>
      <c r="P84" s="108">
        <v>29968.44</v>
      </c>
      <c r="Q84" s="108">
        <v>97566.720000000016</v>
      </c>
      <c r="R84" s="108">
        <v>97566.720000000016</v>
      </c>
      <c r="S84" s="109">
        <v>100</v>
      </c>
      <c r="T84" s="109">
        <v>100</v>
      </c>
      <c r="U84" s="52" t="s">
        <v>1138</v>
      </c>
      <c r="V84" s="52" t="s">
        <v>229</v>
      </c>
      <c r="W84" s="52" t="s">
        <v>718</v>
      </c>
      <c r="X84" s="52" t="s">
        <v>718</v>
      </c>
      <c r="Y84" s="52" t="s">
        <v>50</v>
      </c>
      <c r="Z84" s="52" t="s">
        <v>719</v>
      </c>
      <c r="AA84" s="52" t="s">
        <v>719</v>
      </c>
      <c r="AB84" s="52" t="s">
        <v>265</v>
      </c>
    </row>
    <row r="85" spans="1:28" ht="74.25" x14ac:dyDescent="0.25">
      <c r="A85" s="51" t="s">
        <v>1762</v>
      </c>
      <c r="B85" s="52" t="s">
        <v>557</v>
      </c>
      <c r="C85" s="115" t="s">
        <v>506</v>
      </c>
      <c r="D85" s="51" t="s">
        <v>211</v>
      </c>
      <c r="E85" s="52" t="s">
        <v>212</v>
      </c>
      <c r="F85" s="51" t="s">
        <v>156</v>
      </c>
      <c r="G85" s="51" t="s">
        <v>1224</v>
      </c>
      <c r="H85" s="51" t="s">
        <v>1564</v>
      </c>
      <c r="I85" s="52" t="s">
        <v>778</v>
      </c>
      <c r="J85" s="52" t="s">
        <v>779</v>
      </c>
      <c r="K85" s="52" t="s">
        <v>1763</v>
      </c>
      <c r="L85" s="108">
        <v>0</v>
      </c>
      <c r="M85" s="108">
        <v>42982.73</v>
      </c>
      <c r="N85" s="108">
        <v>42982.73</v>
      </c>
      <c r="O85" s="108">
        <v>42982.73</v>
      </c>
      <c r="P85" s="108">
        <v>0</v>
      </c>
      <c r="Q85" s="108">
        <v>42982.73</v>
      </c>
      <c r="R85" s="108">
        <v>42982.73</v>
      </c>
      <c r="S85" s="109">
        <v>100</v>
      </c>
      <c r="T85" s="109">
        <v>100</v>
      </c>
      <c r="U85" s="52" t="s">
        <v>1138</v>
      </c>
      <c r="V85" s="52" t="s">
        <v>213</v>
      </c>
      <c r="W85" s="52" t="s">
        <v>138</v>
      </c>
      <c r="X85" s="52" t="s">
        <v>138</v>
      </c>
      <c r="Y85" s="52" t="s">
        <v>107</v>
      </c>
      <c r="Z85" s="52" t="s">
        <v>166</v>
      </c>
      <c r="AA85" s="52" t="s">
        <v>166</v>
      </c>
      <c r="AB85" s="52" t="s">
        <v>57</v>
      </c>
    </row>
    <row r="86" spans="1:28" ht="74.25" x14ac:dyDescent="0.25">
      <c r="A86" s="51" t="s">
        <v>1764</v>
      </c>
      <c r="B86" s="52" t="s">
        <v>557</v>
      </c>
      <c r="C86" s="115" t="s">
        <v>506</v>
      </c>
      <c r="D86" s="51" t="s">
        <v>208</v>
      </c>
      <c r="E86" s="52" t="s">
        <v>195</v>
      </c>
      <c r="F86" s="51" t="s">
        <v>157</v>
      </c>
      <c r="G86" s="51" t="s">
        <v>1244</v>
      </c>
      <c r="H86" s="51" t="s">
        <v>1564</v>
      </c>
      <c r="I86" s="52" t="s">
        <v>778</v>
      </c>
      <c r="J86" s="52" t="s">
        <v>779</v>
      </c>
      <c r="K86" s="52" t="s">
        <v>1740</v>
      </c>
      <c r="L86" s="108">
        <v>0</v>
      </c>
      <c r="M86" s="108">
        <v>214168.12000000008</v>
      </c>
      <c r="N86" s="108">
        <v>214168.12000000008</v>
      </c>
      <c r="O86" s="108">
        <v>214168.12000000008</v>
      </c>
      <c r="P86" s="108">
        <v>0</v>
      </c>
      <c r="Q86" s="108">
        <v>214168.12000000008</v>
      </c>
      <c r="R86" s="108">
        <v>214168.12000000008</v>
      </c>
      <c r="S86" s="109">
        <v>100</v>
      </c>
      <c r="T86" s="109">
        <v>100</v>
      </c>
      <c r="U86" s="52" t="s">
        <v>1138</v>
      </c>
      <c r="V86" s="52" t="s">
        <v>207</v>
      </c>
      <c r="W86" s="52" t="s">
        <v>36</v>
      </c>
      <c r="X86" s="52" t="s">
        <v>36</v>
      </c>
      <c r="Y86" s="52" t="s">
        <v>150</v>
      </c>
      <c r="Z86" s="52" t="s">
        <v>122</v>
      </c>
      <c r="AA86" s="52" t="s">
        <v>122</v>
      </c>
      <c r="AB86" s="52" t="s">
        <v>52</v>
      </c>
    </row>
    <row r="87" spans="1:28" ht="74.25" x14ac:dyDescent="0.25">
      <c r="A87" s="51" t="s">
        <v>1765</v>
      </c>
      <c r="B87" s="52" t="s">
        <v>567</v>
      </c>
      <c r="C87" s="115" t="s">
        <v>506</v>
      </c>
      <c r="D87" s="51" t="s">
        <v>192</v>
      </c>
      <c r="E87" s="52" t="s">
        <v>185</v>
      </c>
      <c r="F87" s="51" t="s">
        <v>193</v>
      </c>
      <c r="G87" s="51" t="s">
        <v>1766</v>
      </c>
      <c r="H87" s="51" t="s">
        <v>1564</v>
      </c>
      <c r="I87" s="52" t="s">
        <v>778</v>
      </c>
      <c r="J87" s="52" t="s">
        <v>779</v>
      </c>
      <c r="K87" s="52" t="s">
        <v>1767</v>
      </c>
      <c r="L87" s="108">
        <v>0</v>
      </c>
      <c r="M87" s="108">
        <v>9255.7699999999986</v>
      </c>
      <c r="N87" s="108">
        <v>9255.7699999999986</v>
      </c>
      <c r="O87" s="108">
        <v>9255.7699999999986</v>
      </c>
      <c r="P87" s="108">
        <v>0</v>
      </c>
      <c r="Q87" s="108">
        <v>9255.7699999999986</v>
      </c>
      <c r="R87" s="108">
        <v>9255.7699999999986</v>
      </c>
      <c r="S87" s="109">
        <v>100</v>
      </c>
      <c r="T87" s="109">
        <v>100</v>
      </c>
      <c r="U87" s="52" t="s">
        <v>781</v>
      </c>
      <c r="V87" s="52" t="s">
        <v>69</v>
      </c>
      <c r="W87" s="56"/>
      <c r="X87" s="52" t="s">
        <v>26</v>
      </c>
      <c r="Y87" s="52" t="s">
        <v>33</v>
      </c>
      <c r="Z87" s="56"/>
      <c r="AA87" s="52" t="s">
        <v>187</v>
      </c>
      <c r="AB87" s="52" t="s">
        <v>33</v>
      </c>
    </row>
    <row r="88" spans="1:28" ht="74.25" x14ac:dyDescent="0.25">
      <c r="A88" s="51" t="s">
        <v>1768</v>
      </c>
      <c r="B88" s="52" t="s">
        <v>557</v>
      </c>
      <c r="C88" s="115" t="s">
        <v>506</v>
      </c>
      <c r="D88" s="51" t="s">
        <v>221</v>
      </c>
      <c r="E88" s="52" t="s">
        <v>212</v>
      </c>
      <c r="F88" s="51" t="s">
        <v>159</v>
      </c>
      <c r="G88" s="51" t="s">
        <v>1363</v>
      </c>
      <c r="H88" s="51" t="s">
        <v>1564</v>
      </c>
      <c r="I88" s="52" t="s">
        <v>778</v>
      </c>
      <c r="J88" s="52" t="s">
        <v>779</v>
      </c>
      <c r="K88" s="52" t="s">
        <v>1769</v>
      </c>
      <c r="L88" s="108">
        <v>0</v>
      </c>
      <c r="M88" s="108">
        <v>47393.59</v>
      </c>
      <c r="N88" s="108">
        <v>47393.59</v>
      </c>
      <c r="O88" s="108">
        <v>47393.59</v>
      </c>
      <c r="P88" s="108">
        <v>0</v>
      </c>
      <c r="Q88" s="108">
        <v>47393.59</v>
      </c>
      <c r="R88" s="108">
        <v>47393.59</v>
      </c>
      <c r="S88" s="109">
        <v>100</v>
      </c>
      <c r="T88" s="109">
        <v>100</v>
      </c>
      <c r="U88" s="52" t="s">
        <v>1138</v>
      </c>
      <c r="V88" s="52" t="s">
        <v>217</v>
      </c>
      <c r="W88" s="52" t="s">
        <v>166</v>
      </c>
      <c r="X88" s="52" t="s">
        <v>166</v>
      </c>
      <c r="Y88" s="52" t="s">
        <v>218</v>
      </c>
      <c r="Z88" s="52" t="s">
        <v>131</v>
      </c>
      <c r="AA88" s="52" t="s">
        <v>131</v>
      </c>
      <c r="AB88" s="52" t="s">
        <v>52</v>
      </c>
    </row>
    <row r="89" spans="1:28" ht="74.25" x14ac:dyDescent="0.25">
      <c r="A89" s="51" t="s">
        <v>1770</v>
      </c>
      <c r="B89" s="52" t="s">
        <v>557</v>
      </c>
      <c r="C89" s="115" t="s">
        <v>506</v>
      </c>
      <c r="D89" s="51" t="s">
        <v>1771</v>
      </c>
      <c r="E89" s="52" t="s">
        <v>1720</v>
      </c>
      <c r="F89" s="51" t="s">
        <v>1772</v>
      </c>
      <c r="G89" s="51" t="s">
        <v>1773</v>
      </c>
      <c r="H89" s="51" t="s">
        <v>1564</v>
      </c>
      <c r="I89" s="52" t="s">
        <v>778</v>
      </c>
      <c r="J89" s="52" t="s">
        <v>779</v>
      </c>
      <c r="K89" s="52" t="s">
        <v>1723</v>
      </c>
      <c r="L89" s="108">
        <v>0</v>
      </c>
      <c r="M89" s="108">
        <v>84274.000000000029</v>
      </c>
      <c r="N89" s="108">
        <v>84274.000000000029</v>
      </c>
      <c r="O89" s="108">
        <v>0</v>
      </c>
      <c r="P89" s="108">
        <v>84274.000000000029</v>
      </c>
      <c r="Q89" s="108">
        <v>84274.000000000029</v>
      </c>
      <c r="R89" s="108">
        <v>84274.000000000029</v>
      </c>
      <c r="S89" s="109">
        <v>100</v>
      </c>
      <c r="T89" s="109">
        <v>100</v>
      </c>
      <c r="U89" s="52" t="s">
        <v>781</v>
      </c>
      <c r="V89" s="52" t="s">
        <v>760</v>
      </c>
      <c r="W89" s="52" t="s">
        <v>1701</v>
      </c>
      <c r="X89" s="52" t="s">
        <v>1701</v>
      </c>
      <c r="Y89" s="52" t="s">
        <v>20</v>
      </c>
      <c r="Z89" s="52" t="s">
        <v>1702</v>
      </c>
      <c r="AA89" s="52" t="s">
        <v>1702</v>
      </c>
      <c r="AB89" s="52" t="s">
        <v>169</v>
      </c>
    </row>
    <row r="90" spans="1:28" ht="74.25" x14ac:dyDescent="0.25">
      <c r="A90" s="51" t="s">
        <v>1774</v>
      </c>
      <c r="B90" s="52" t="s">
        <v>557</v>
      </c>
      <c r="C90" s="115" t="s">
        <v>506</v>
      </c>
      <c r="D90" s="51" t="s">
        <v>205</v>
      </c>
      <c r="E90" s="52" t="s">
        <v>195</v>
      </c>
      <c r="F90" s="51" t="s">
        <v>85</v>
      </c>
      <c r="G90" s="51" t="s">
        <v>1410</v>
      </c>
      <c r="H90" s="51" t="s">
        <v>1564</v>
      </c>
      <c r="I90" s="52" t="s">
        <v>778</v>
      </c>
      <c r="J90" s="52" t="s">
        <v>779</v>
      </c>
      <c r="K90" s="52" t="s">
        <v>1717</v>
      </c>
      <c r="L90" s="108">
        <v>0</v>
      </c>
      <c r="M90" s="108">
        <v>184325.72000000009</v>
      </c>
      <c r="N90" s="108">
        <v>184325.72000000009</v>
      </c>
      <c r="O90" s="108">
        <v>184325.72000000009</v>
      </c>
      <c r="P90" s="108">
        <v>0</v>
      </c>
      <c r="Q90" s="108">
        <v>184325.72000000009</v>
      </c>
      <c r="R90" s="108">
        <v>184325.72000000009</v>
      </c>
      <c r="S90" s="109">
        <v>100</v>
      </c>
      <c r="T90" s="109">
        <v>100</v>
      </c>
      <c r="U90" s="52" t="s">
        <v>1138</v>
      </c>
      <c r="V90" s="52" t="s">
        <v>202</v>
      </c>
      <c r="W90" s="52" t="s">
        <v>198</v>
      </c>
      <c r="X90" s="52" t="s">
        <v>198</v>
      </c>
      <c r="Y90" s="52" t="s">
        <v>128</v>
      </c>
      <c r="Z90" s="52" t="s">
        <v>204</v>
      </c>
      <c r="AA90" s="52" t="s">
        <v>204</v>
      </c>
      <c r="AB90" s="52" t="s">
        <v>33</v>
      </c>
    </row>
    <row r="91" spans="1:28" ht="74.25" x14ac:dyDescent="0.25">
      <c r="A91" s="51" t="s">
        <v>1775</v>
      </c>
      <c r="B91" s="52" t="s">
        <v>567</v>
      </c>
      <c r="C91" s="115" t="s">
        <v>506</v>
      </c>
      <c r="D91" s="51" t="s">
        <v>189</v>
      </c>
      <c r="E91" s="52" t="s">
        <v>185</v>
      </c>
      <c r="F91" s="51" t="s">
        <v>134</v>
      </c>
      <c r="G91" s="51" t="s">
        <v>896</v>
      </c>
      <c r="H91" s="51" t="s">
        <v>1564</v>
      </c>
      <c r="I91" s="52" t="s">
        <v>778</v>
      </c>
      <c r="J91" s="52" t="s">
        <v>779</v>
      </c>
      <c r="K91" s="52" t="s">
        <v>1776</v>
      </c>
      <c r="L91" s="108">
        <v>0</v>
      </c>
      <c r="M91" s="108">
        <v>15011.119999999999</v>
      </c>
      <c r="N91" s="108">
        <v>15011.119999999999</v>
      </c>
      <c r="O91" s="108">
        <v>15011.119999999999</v>
      </c>
      <c r="P91" s="108">
        <v>0</v>
      </c>
      <c r="Q91" s="108">
        <v>15011.119999999999</v>
      </c>
      <c r="R91" s="108">
        <v>15011.119999999999</v>
      </c>
      <c r="S91" s="109">
        <v>100</v>
      </c>
      <c r="T91" s="109">
        <v>100</v>
      </c>
      <c r="U91" s="52" t="s">
        <v>781</v>
      </c>
      <c r="V91" s="52" t="s">
        <v>69</v>
      </c>
      <c r="W91" s="56"/>
      <c r="X91" s="52" t="s">
        <v>26</v>
      </c>
      <c r="Y91" s="52" t="s">
        <v>33</v>
      </c>
      <c r="Z91" s="56"/>
      <c r="AA91" s="52" t="s">
        <v>187</v>
      </c>
      <c r="AB91" s="52" t="s">
        <v>33</v>
      </c>
    </row>
    <row r="92" spans="1:28" ht="74.25" x14ac:dyDescent="0.25">
      <c r="A92" s="51" t="s">
        <v>1777</v>
      </c>
      <c r="B92" s="52" t="s">
        <v>567</v>
      </c>
      <c r="C92" s="115" t="s">
        <v>506</v>
      </c>
      <c r="D92" s="51" t="s">
        <v>190</v>
      </c>
      <c r="E92" s="52" t="s">
        <v>185</v>
      </c>
      <c r="F92" s="51" t="s">
        <v>126</v>
      </c>
      <c r="G92" s="51" t="s">
        <v>869</v>
      </c>
      <c r="H92" s="51" t="s">
        <v>1564</v>
      </c>
      <c r="I92" s="52" t="s">
        <v>778</v>
      </c>
      <c r="J92" s="52" t="s">
        <v>779</v>
      </c>
      <c r="K92" s="52" t="s">
        <v>1778</v>
      </c>
      <c r="L92" s="108">
        <v>0</v>
      </c>
      <c r="M92" s="108">
        <v>32395.23</v>
      </c>
      <c r="N92" s="108">
        <v>32395.23</v>
      </c>
      <c r="O92" s="108">
        <v>32395.23</v>
      </c>
      <c r="P92" s="108">
        <v>0</v>
      </c>
      <c r="Q92" s="108">
        <v>32395.23</v>
      </c>
      <c r="R92" s="108">
        <v>32395.23</v>
      </c>
      <c r="S92" s="109">
        <v>100</v>
      </c>
      <c r="T92" s="109">
        <v>100</v>
      </c>
      <c r="U92" s="52" t="s">
        <v>781</v>
      </c>
      <c r="V92" s="52" t="s">
        <v>69</v>
      </c>
      <c r="W92" s="56"/>
      <c r="X92" s="52" t="s">
        <v>26</v>
      </c>
      <c r="Y92" s="52" t="s">
        <v>33</v>
      </c>
      <c r="Z92" s="56"/>
      <c r="AA92" s="52" t="s">
        <v>187</v>
      </c>
      <c r="AB92" s="52" t="s">
        <v>33</v>
      </c>
    </row>
    <row r="93" spans="1:28" ht="74.25" x14ac:dyDescent="0.25">
      <c r="A93" s="51" t="s">
        <v>1779</v>
      </c>
      <c r="B93" s="52" t="s">
        <v>557</v>
      </c>
      <c r="C93" s="115" t="s">
        <v>506</v>
      </c>
      <c r="D93" s="51" t="s">
        <v>1780</v>
      </c>
      <c r="E93" s="52" t="s">
        <v>228</v>
      </c>
      <c r="F93" s="51" t="s">
        <v>132</v>
      </c>
      <c r="G93" s="51" t="s">
        <v>883</v>
      </c>
      <c r="H93" s="51" t="s">
        <v>1564</v>
      </c>
      <c r="I93" s="52" t="s">
        <v>778</v>
      </c>
      <c r="J93" s="51" t="s">
        <v>1004</v>
      </c>
      <c r="K93" s="52" t="s">
        <v>1710</v>
      </c>
      <c r="L93" s="108">
        <v>0</v>
      </c>
      <c r="M93" s="108">
        <v>138327.67999999999</v>
      </c>
      <c r="N93" s="108">
        <v>138327.67999999999</v>
      </c>
      <c r="O93" s="108">
        <v>138327.67999999999</v>
      </c>
      <c r="P93" s="108">
        <v>0</v>
      </c>
      <c r="Q93" s="108">
        <v>138327.67999999999</v>
      </c>
      <c r="R93" s="108">
        <v>138327.67999999999</v>
      </c>
      <c r="S93" s="109">
        <v>100</v>
      </c>
      <c r="T93" s="109">
        <v>100</v>
      </c>
      <c r="U93" s="52" t="s">
        <v>1138</v>
      </c>
      <c r="V93" s="52" t="s">
        <v>229</v>
      </c>
      <c r="W93" s="52" t="s">
        <v>718</v>
      </c>
      <c r="X93" s="52" t="s">
        <v>718</v>
      </c>
      <c r="Y93" s="52" t="s">
        <v>50</v>
      </c>
      <c r="Z93" s="52" t="s">
        <v>719</v>
      </c>
      <c r="AA93" s="52" t="s">
        <v>719</v>
      </c>
      <c r="AB93" s="52" t="s">
        <v>50</v>
      </c>
    </row>
    <row r="94" spans="1:28" ht="74.25" x14ac:dyDescent="0.25">
      <c r="A94" s="51" t="s">
        <v>1781</v>
      </c>
      <c r="B94" s="52" t="s">
        <v>567</v>
      </c>
      <c r="C94" s="115" t="s">
        <v>506</v>
      </c>
      <c r="D94" s="51" t="s">
        <v>184</v>
      </c>
      <c r="E94" s="52" t="s">
        <v>185</v>
      </c>
      <c r="F94" s="51" t="s">
        <v>186</v>
      </c>
      <c r="G94" s="51" t="s">
        <v>1632</v>
      </c>
      <c r="H94" s="51" t="s">
        <v>1564</v>
      </c>
      <c r="I94" s="52" t="s">
        <v>778</v>
      </c>
      <c r="J94" s="52" t="s">
        <v>779</v>
      </c>
      <c r="K94" s="52" t="s">
        <v>1782</v>
      </c>
      <c r="L94" s="108">
        <v>0</v>
      </c>
      <c r="M94" s="108">
        <v>48533.820000000007</v>
      </c>
      <c r="N94" s="108">
        <v>48533.820000000007</v>
      </c>
      <c r="O94" s="108">
        <v>48533.820000000007</v>
      </c>
      <c r="P94" s="108">
        <v>0</v>
      </c>
      <c r="Q94" s="108">
        <v>48533.820000000007</v>
      </c>
      <c r="R94" s="108">
        <v>48533.820000000007</v>
      </c>
      <c r="S94" s="109">
        <v>100</v>
      </c>
      <c r="T94" s="109">
        <v>100</v>
      </c>
      <c r="U94" s="52" t="s">
        <v>781</v>
      </c>
      <c r="V94" s="52" t="s">
        <v>69</v>
      </c>
      <c r="W94" s="56"/>
      <c r="X94" s="52" t="s">
        <v>26</v>
      </c>
      <c r="Y94" s="52" t="s">
        <v>33</v>
      </c>
      <c r="Z94" s="56"/>
      <c r="AA94" s="52" t="s">
        <v>187</v>
      </c>
      <c r="AB94" s="52" t="s">
        <v>33</v>
      </c>
    </row>
    <row r="95" spans="1:28" ht="74.25" x14ac:dyDescent="0.25">
      <c r="A95" s="51" t="s">
        <v>1783</v>
      </c>
      <c r="B95" s="52" t="s">
        <v>557</v>
      </c>
      <c r="C95" s="115" t="s">
        <v>506</v>
      </c>
      <c r="D95" s="51" t="s">
        <v>226</v>
      </c>
      <c r="E95" s="52" t="s">
        <v>212</v>
      </c>
      <c r="F95" s="51" t="s">
        <v>83</v>
      </c>
      <c r="G95" s="51" t="s">
        <v>1355</v>
      </c>
      <c r="H95" s="51" t="s">
        <v>1564</v>
      </c>
      <c r="I95" s="52" t="s">
        <v>778</v>
      </c>
      <c r="J95" s="52" t="s">
        <v>779</v>
      </c>
      <c r="K95" s="52" t="s">
        <v>1784</v>
      </c>
      <c r="L95" s="108">
        <v>0</v>
      </c>
      <c r="M95" s="108">
        <v>53477.98</v>
      </c>
      <c r="N95" s="108">
        <v>53477.98</v>
      </c>
      <c r="O95" s="108">
        <v>53477.98</v>
      </c>
      <c r="P95" s="108">
        <v>0</v>
      </c>
      <c r="Q95" s="108">
        <v>53477.98</v>
      </c>
      <c r="R95" s="108">
        <v>53477.98</v>
      </c>
      <c r="S95" s="109">
        <v>100</v>
      </c>
      <c r="T95" s="109">
        <v>100</v>
      </c>
      <c r="U95" s="52" t="s">
        <v>1138</v>
      </c>
      <c r="V95" s="52" t="s">
        <v>133</v>
      </c>
      <c r="W95" s="52" t="s">
        <v>131</v>
      </c>
      <c r="X95" s="52" t="s">
        <v>131</v>
      </c>
      <c r="Y95" s="52" t="s">
        <v>225</v>
      </c>
      <c r="Z95" s="52" t="s">
        <v>33</v>
      </c>
      <c r="AA95" s="52" t="s">
        <v>33</v>
      </c>
      <c r="AB95" s="52" t="s">
        <v>52</v>
      </c>
    </row>
    <row r="96" spans="1:28" ht="74.25" x14ac:dyDescent="0.25">
      <c r="A96" s="51" t="s">
        <v>1785</v>
      </c>
      <c r="B96" s="52" t="s">
        <v>557</v>
      </c>
      <c r="C96" s="115" t="s">
        <v>506</v>
      </c>
      <c r="D96" s="51" t="s">
        <v>1786</v>
      </c>
      <c r="E96" s="52" t="s">
        <v>232</v>
      </c>
      <c r="F96" s="51" t="s">
        <v>186</v>
      </c>
      <c r="G96" s="51" t="s">
        <v>1632</v>
      </c>
      <c r="H96" s="51" t="s">
        <v>1564</v>
      </c>
      <c r="I96" s="52" t="s">
        <v>778</v>
      </c>
      <c r="J96" s="51" t="s">
        <v>1004</v>
      </c>
      <c r="K96" s="52" t="s">
        <v>1787</v>
      </c>
      <c r="L96" s="108">
        <v>0</v>
      </c>
      <c r="M96" s="108">
        <v>36229.500000000007</v>
      </c>
      <c r="N96" s="108">
        <v>36229.500000000007</v>
      </c>
      <c r="O96" s="108">
        <v>36229.500000000007</v>
      </c>
      <c r="P96" s="108">
        <v>0</v>
      </c>
      <c r="Q96" s="108">
        <v>36229.500000000007</v>
      </c>
      <c r="R96" s="108">
        <v>36229.500000000007</v>
      </c>
      <c r="S96" s="109">
        <v>100</v>
      </c>
      <c r="T96" s="109">
        <v>100</v>
      </c>
      <c r="U96" s="52" t="s">
        <v>1138</v>
      </c>
      <c r="V96" s="52" t="s">
        <v>229</v>
      </c>
      <c r="W96" s="52" t="s">
        <v>718</v>
      </c>
      <c r="X96" s="52" t="s">
        <v>718</v>
      </c>
      <c r="Y96" s="52" t="s">
        <v>50</v>
      </c>
      <c r="Z96" s="52" t="s">
        <v>719</v>
      </c>
      <c r="AA96" s="52" t="s">
        <v>719</v>
      </c>
      <c r="AB96" s="52" t="s">
        <v>50</v>
      </c>
    </row>
    <row r="97" spans="1:28" ht="74.25" x14ac:dyDescent="0.25">
      <c r="A97" s="51" t="s">
        <v>1788</v>
      </c>
      <c r="B97" s="52" t="s">
        <v>557</v>
      </c>
      <c r="C97" s="115" t="s">
        <v>506</v>
      </c>
      <c r="D97" s="51" t="s">
        <v>1789</v>
      </c>
      <c r="E97" s="52" t="s">
        <v>228</v>
      </c>
      <c r="F97" s="51" t="s">
        <v>144</v>
      </c>
      <c r="G97" s="52" t="s">
        <v>1370</v>
      </c>
      <c r="H97" s="51" t="s">
        <v>1564</v>
      </c>
      <c r="I97" s="52" t="s">
        <v>778</v>
      </c>
      <c r="J97" s="51" t="s">
        <v>1004</v>
      </c>
      <c r="K97" s="52" t="s">
        <v>1710</v>
      </c>
      <c r="L97" s="108">
        <v>0</v>
      </c>
      <c r="M97" s="108">
        <v>128653.23</v>
      </c>
      <c r="N97" s="108">
        <v>128653.23</v>
      </c>
      <c r="O97" s="108">
        <v>88387.62000000001</v>
      </c>
      <c r="P97" s="108">
        <v>40265.610000000008</v>
      </c>
      <c r="Q97" s="108">
        <v>128653.23</v>
      </c>
      <c r="R97" s="108">
        <v>128653.23</v>
      </c>
      <c r="S97" s="109">
        <v>100</v>
      </c>
      <c r="T97" s="109">
        <v>100</v>
      </c>
      <c r="U97" s="52" t="s">
        <v>1138</v>
      </c>
      <c r="V97" s="52" t="s">
        <v>229</v>
      </c>
      <c r="W97" s="52" t="s">
        <v>718</v>
      </c>
      <c r="X97" s="52" t="s">
        <v>718</v>
      </c>
      <c r="Y97" s="52" t="s">
        <v>50</v>
      </c>
      <c r="Z97" s="52" t="s">
        <v>719</v>
      </c>
      <c r="AA97" s="52" t="s">
        <v>719</v>
      </c>
      <c r="AB97" s="52" t="s">
        <v>265</v>
      </c>
    </row>
    <row r="98" spans="1:28" ht="74.25" x14ac:dyDescent="0.25">
      <c r="A98" s="51" t="s">
        <v>1790</v>
      </c>
      <c r="B98" s="52" t="s">
        <v>557</v>
      </c>
      <c r="C98" s="115" t="s">
        <v>506</v>
      </c>
      <c r="D98" s="51" t="s">
        <v>227</v>
      </c>
      <c r="E98" s="52" t="s">
        <v>212</v>
      </c>
      <c r="F98" s="51" t="s">
        <v>163</v>
      </c>
      <c r="G98" s="51" t="s">
        <v>1279</v>
      </c>
      <c r="H98" s="51" t="s">
        <v>1564</v>
      </c>
      <c r="I98" s="52" t="s">
        <v>778</v>
      </c>
      <c r="J98" s="52" t="s">
        <v>779</v>
      </c>
      <c r="K98" s="52" t="s">
        <v>1791</v>
      </c>
      <c r="L98" s="108">
        <v>0</v>
      </c>
      <c r="M98" s="108">
        <v>74094.050000000017</v>
      </c>
      <c r="N98" s="108">
        <v>74094.050000000017</v>
      </c>
      <c r="O98" s="108">
        <v>74094.050000000017</v>
      </c>
      <c r="P98" s="108">
        <v>0</v>
      </c>
      <c r="Q98" s="108">
        <v>74094.050000000017</v>
      </c>
      <c r="R98" s="108">
        <v>74094.050000000017</v>
      </c>
      <c r="S98" s="109">
        <v>100</v>
      </c>
      <c r="T98" s="109">
        <v>100</v>
      </c>
      <c r="U98" s="52" t="s">
        <v>1138</v>
      </c>
      <c r="V98" s="52" t="s">
        <v>217</v>
      </c>
      <c r="W98" s="52" t="s">
        <v>166</v>
      </c>
      <c r="X98" s="52" t="s">
        <v>166</v>
      </c>
      <c r="Y98" s="52" t="s">
        <v>223</v>
      </c>
      <c r="Z98" s="52" t="s">
        <v>13</v>
      </c>
      <c r="AA98" s="52" t="s">
        <v>13</v>
      </c>
      <c r="AB98" s="52" t="s">
        <v>52</v>
      </c>
    </row>
    <row r="99" spans="1:28" ht="74.25" x14ac:dyDescent="0.25">
      <c r="A99" s="51" t="s">
        <v>1792</v>
      </c>
      <c r="B99" s="52" t="s">
        <v>557</v>
      </c>
      <c r="C99" s="115" t="s">
        <v>506</v>
      </c>
      <c r="D99" s="51" t="s">
        <v>194</v>
      </c>
      <c r="E99" s="52" t="s">
        <v>195</v>
      </c>
      <c r="F99" s="51" t="s">
        <v>152</v>
      </c>
      <c r="G99" s="51" t="s">
        <v>1366</v>
      </c>
      <c r="H99" s="51" t="s">
        <v>1564</v>
      </c>
      <c r="I99" s="52" t="s">
        <v>778</v>
      </c>
      <c r="J99" s="52" t="s">
        <v>779</v>
      </c>
      <c r="K99" s="52" t="s">
        <v>1793</v>
      </c>
      <c r="L99" s="108">
        <v>0</v>
      </c>
      <c r="M99" s="108">
        <v>659848.2200000002</v>
      </c>
      <c r="N99" s="108">
        <v>659848.2200000002</v>
      </c>
      <c r="O99" s="108">
        <v>659848.2200000002</v>
      </c>
      <c r="P99" s="108">
        <v>0</v>
      </c>
      <c r="Q99" s="108">
        <v>659848.2200000002</v>
      </c>
      <c r="R99" s="108">
        <v>659848.2200000002</v>
      </c>
      <c r="S99" s="109">
        <v>100</v>
      </c>
      <c r="T99" s="109">
        <v>100</v>
      </c>
      <c r="U99" s="52" t="s">
        <v>1138</v>
      </c>
      <c r="V99" s="52" t="s">
        <v>196</v>
      </c>
      <c r="W99" s="52" t="s">
        <v>12</v>
      </c>
      <c r="X99" s="52" t="s">
        <v>12</v>
      </c>
      <c r="Y99" s="52" t="s">
        <v>13</v>
      </c>
      <c r="Z99" s="52" t="s">
        <v>36</v>
      </c>
      <c r="AA99" s="52" t="s">
        <v>36</v>
      </c>
      <c r="AB99" s="52" t="s">
        <v>33</v>
      </c>
    </row>
    <row r="100" spans="1:28" ht="74.25" x14ac:dyDescent="0.25">
      <c r="A100" s="51" t="s">
        <v>1794</v>
      </c>
      <c r="B100" s="52" t="s">
        <v>557</v>
      </c>
      <c r="C100" s="115" t="s">
        <v>506</v>
      </c>
      <c r="D100" s="51" t="s">
        <v>200</v>
      </c>
      <c r="E100" s="52" t="s">
        <v>195</v>
      </c>
      <c r="F100" s="51" t="s">
        <v>151</v>
      </c>
      <c r="G100" s="51" t="s">
        <v>1317</v>
      </c>
      <c r="H100" s="51" t="s">
        <v>1564</v>
      </c>
      <c r="I100" s="52" t="s">
        <v>778</v>
      </c>
      <c r="J100" s="52" t="s">
        <v>779</v>
      </c>
      <c r="K100" s="52" t="s">
        <v>1761</v>
      </c>
      <c r="L100" s="108">
        <v>0</v>
      </c>
      <c r="M100" s="108">
        <v>94798.510000000009</v>
      </c>
      <c r="N100" s="108">
        <v>94798.510000000009</v>
      </c>
      <c r="O100" s="108">
        <v>94798.510000000009</v>
      </c>
      <c r="P100" s="108">
        <v>0</v>
      </c>
      <c r="Q100" s="108">
        <v>94798.510000000009</v>
      </c>
      <c r="R100" s="108">
        <v>94798.510000000009</v>
      </c>
      <c r="S100" s="109">
        <v>100</v>
      </c>
      <c r="T100" s="109">
        <v>100</v>
      </c>
      <c r="U100" s="52" t="s">
        <v>1138</v>
      </c>
      <c r="V100" s="52" t="s">
        <v>32</v>
      </c>
      <c r="W100" s="52" t="s">
        <v>12</v>
      </c>
      <c r="X100" s="52" t="s">
        <v>12</v>
      </c>
      <c r="Y100" s="52" t="s">
        <v>65</v>
      </c>
      <c r="Z100" s="52" t="s">
        <v>198</v>
      </c>
      <c r="AA100" s="52" t="s">
        <v>198</v>
      </c>
      <c r="AB100" s="52" t="s">
        <v>33</v>
      </c>
    </row>
    <row r="101" spans="1:28" ht="74.25" x14ac:dyDescent="0.25">
      <c r="A101" s="51" t="s">
        <v>1795</v>
      </c>
      <c r="B101" s="52" t="s">
        <v>557</v>
      </c>
      <c r="C101" s="115" t="s">
        <v>506</v>
      </c>
      <c r="D101" s="51" t="s">
        <v>1796</v>
      </c>
      <c r="E101" s="52" t="s">
        <v>228</v>
      </c>
      <c r="F101" s="51" t="s">
        <v>231</v>
      </c>
      <c r="G101" s="51" t="s">
        <v>1732</v>
      </c>
      <c r="H101" s="51" t="s">
        <v>1564</v>
      </c>
      <c r="I101" s="52" t="s">
        <v>778</v>
      </c>
      <c r="J101" s="51" t="s">
        <v>1004</v>
      </c>
      <c r="K101" s="52" t="s">
        <v>1736</v>
      </c>
      <c r="L101" s="108">
        <v>0</v>
      </c>
      <c r="M101" s="108">
        <v>57047.13</v>
      </c>
      <c r="N101" s="108">
        <v>57047.13</v>
      </c>
      <c r="O101" s="108">
        <v>46808.920000000013</v>
      </c>
      <c r="P101" s="108">
        <v>10238.209999999999</v>
      </c>
      <c r="Q101" s="108">
        <v>57047.13</v>
      </c>
      <c r="R101" s="108">
        <v>57047.13</v>
      </c>
      <c r="S101" s="109">
        <v>100</v>
      </c>
      <c r="T101" s="109">
        <v>100</v>
      </c>
      <c r="U101" s="52" t="s">
        <v>1138</v>
      </c>
      <c r="V101" s="52" t="s">
        <v>229</v>
      </c>
      <c r="W101" s="52" t="s">
        <v>718</v>
      </c>
      <c r="X101" s="52" t="s">
        <v>718</v>
      </c>
      <c r="Y101" s="52" t="s">
        <v>50</v>
      </c>
      <c r="Z101" s="52" t="s">
        <v>719</v>
      </c>
      <c r="AA101" s="52" t="s">
        <v>719</v>
      </c>
      <c r="AB101" s="52" t="s">
        <v>265</v>
      </c>
    </row>
    <row r="102" spans="1:28" ht="74.25" x14ac:dyDescent="0.25">
      <c r="A102" s="51" t="s">
        <v>1797</v>
      </c>
      <c r="B102" s="52" t="s">
        <v>557</v>
      </c>
      <c r="C102" s="115" t="s">
        <v>506</v>
      </c>
      <c r="D102" s="51" t="s">
        <v>1798</v>
      </c>
      <c r="E102" s="52" t="s">
        <v>232</v>
      </c>
      <c r="F102" s="51" t="s">
        <v>130</v>
      </c>
      <c r="G102" s="52" t="s">
        <v>856</v>
      </c>
      <c r="H102" s="51" t="s">
        <v>1564</v>
      </c>
      <c r="I102" s="52" t="s">
        <v>778</v>
      </c>
      <c r="J102" s="51" t="s">
        <v>1004</v>
      </c>
      <c r="K102" s="52" t="s">
        <v>1799</v>
      </c>
      <c r="L102" s="108">
        <v>0</v>
      </c>
      <c r="M102" s="108">
        <v>108465.01</v>
      </c>
      <c r="N102" s="108">
        <v>108465.01</v>
      </c>
      <c r="O102" s="108">
        <v>108465.01</v>
      </c>
      <c r="P102" s="108">
        <v>0</v>
      </c>
      <c r="Q102" s="108">
        <v>108465.01</v>
      </c>
      <c r="R102" s="108">
        <v>108465.01</v>
      </c>
      <c r="S102" s="109">
        <v>100</v>
      </c>
      <c r="T102" s="109">
        <v>100</v>
      </c>
      <c r="U102" s="52" t="s">
        <v>1138</v>
      </c>
      <c r="V102" s="52" t="s">
        <v>229</v>
      </c>
      <c r="W102" s="52" t="s">
        <v>718</v>
      </c>
      <c r="X102" s="52" t="s">
        <v>718</v>
      </c>
      <c r="Y102" s="52" t="s">
        <v>50</v>
      </c>
      <c r="Z102" s="52" t="s">
        <v>719</v>
      </c>
      <c r="AA102" s="52" t="s">
        <v>719</v>
      </c>
      <c r="AB102" s="52" t="s">
        <v>50</v>
      </c>
    </row>
    <row r="103" spans="1:28" ht="74.25" x14ac:dyDescent="0.25">
      <c r="A103" s="51" t="s">
        <v>1800</v>
      </c>
      <c r="B103" s="52" t="s">
        <v>557</v>
      </c>
      <c r="C103" s="115" t="s">
        <v>506</v>
      </c>
      <c r="D103" s="51" t="s">
        <v>1801</v>
      </c>
      <c r="E103" s="52" t="s">
        <v>1720</v>
      </c>
      <c r="F103" s="51" t="s">
        <v>762</v>
      </c>
      <c r="G103" s="51" t="s">
        <v>1802</v>
      </c>
      <c r="H103" s="51" t="s">
        <v>1564</v>
      </c>
      <c r="I103" s="52" t="s">
        <v>778</v>
      </c>
      <c r="J103" s="52" t="s">
        <v>779</v>
      </c>
      <c r="K103" s="52" t="s">
        <v>1723</v>
      </c>
      <c r="L103" s="108">
        <v>0</v>
      </c>
      <c r="M103" s="108">
        <v>84274.000000000029</v>
      </c>
      <c r="N103" s="108">
        <v>84274.000000000029</v>
      </c>
      <c r="O103" s="108">
        <v>0</v>
      </c>
      <c r="P103" s="108">
        <v>84274.000000000029</v>
      </c>
      <c r="Q103" s="108">
        <v>84274.000000000029</v>
      </c>
      <c r="R103" s="108">
        <v>84274.000000000029</v>
      </c>
      <c r="S103" s="109">
        <v>100</v>
      </c>
      <c r="T103" s="109">
        <v>100</v>
      </c>
      <c r="U103" s="52" t="s">
        <v>781</v>
      </c>
      <c r="V103" s="52" t="s">
        <v>760</v>
      </c>
      <c r="W103" s="52" t="s">
        <v>1701</v>
      </c>
      <c r="X103" s="52" t="s">
        <v>1701</v>
      </c>
      <c r="Y103" s="52" t="s">
        <v>20</v>
      </c>
      <c r="Z103" s="52" t="s">
        <v>1702</v>
      </c>
      <c r="AA103" s="52" t="s">
        <v>1702</v>
      </c>
      <c r="AB103" s="52" t="s">
        <v>169</v>
      </c>
    </row>
    <row r="104" spans="1:28" ht="74.25" x14ac:dyDescent="0.25">
      <c r="A104" s="51" t="s">
        <v>1803</v>
      </c>
      <c r="B104" s="52" t="s">
        <v>557</v>
      </c>
      <c r="C104" s="115" t="s">
        <v>506</v>
      </c>
      <c r="D104" s="51" t="s">
        <v>1804</v>
      </c>
      <c r="E104" s="52" t="s">
        <v>1720</v>
      </c>
      <c r="F104" s="51" t="s">
        <v>163</v>
      </c>
      <c r="G104" s="51" t="s">
        <v>1279</v>
      </c>
      <c r="H104" s="51" t="s">
        <v>1564</v>
      </c>
      <c r="I104" s="52" t="s">
        <v>778</v>
      </c>
      <c r="J104" s="52" t="s">
        <v>779</v>
      </c>
      <c r="K104" s="52" t="s">
        <v>1712</v>
      </c>
      <c r="L104" s="108">
        <v>0</v>
      </c>
      <c r="M104" s="108">
        <v>20783.719999999998</v>
      </c>
      <c r="N104" s="108">
        <v>20783.719999999998</v>
      </c>
      <c r="O104" s="108">
        <v>0</v>
      </c>
      <c r="P104" s="108">
        <v>20783.719999999998</v>
      </c>
      <c r="Q104" s="108">
        <v>20783.719999999998</v>
      </c>
      <c r="R104" s="108">
        <v>20783.719999999998</v>
      </c>
      <c r="S104" s="109">
        <v>100</v>
      </c>
      <c r="T104" s="109">
        <v>100</v>
      </c>
      <c r="U104" s="52" t="s">
        <v>781</v>
      </c>
      <c r="V104" s="52" t="s">
        <v>760</v>
      </c>
      <c r="W104" s="52" t="s">
        <v>1701</v>
      </c>
      <c r="X104" s="52" t="s">
        <v>1701</v>
      </c>
      <c r="Y104" s="52" t="s">
        <v>20</v>
      </c>
      <c r="Z104" s="52" t="s">
        <v>1702</v>
      </c>
      <c r="AA104" s="52" t="s">
        <v>1702</v>
      </c>
      <c r="AB104" s="52" t="s">
        <v>169</v>
      </c>
    </row>
    <row r="105" spans="1:28" ht="74.25" x14ac:dyDescent="0.25">
      <c r="A105" s="51" t="s">
        <v>1805</v>
      </c>
      <c r="B105" s="52" t="s">
        <v>567</v>
      </c>
      <c r="C105" s="115" t="s">
        <v>506</v>
      </c>
      <c r="D105" s="51" t="s">
        <v>191</v>
      </c>
      <c r="E105" s="52" t="s">
        <v>185</v>
      </c>
      <c r="F105" s="51" t="s">
        <v>164</v>
      </c>
      <c r="G105" s="51" t="s">
        <v>1392</v>
      </c>
      <c r="H105" s="51" t="s">
        <v>1564</v>
      </c>
      <c r="I105" s="52" t="s">
        <v>778</v>
      </c>
      <c r="J105" s="52" t="s">
        <v>779</v>
      </c>
      <c r="K105" s="52" t="s">
        <v>1712</v>
      </c>
      <c r="L105" s="108">
        <v>0</v>
      </c>
      <c r="M105" s="108">
        <v>23139.449999999997</v>
      </c>
      <c r="N105" s="108">
        <v>23139.449999999997</v>
      </c>
      <c r="O105" s="108">
        <v>23139.449999999997</v>
      </c>
      <c r="P105" s="108">
        <v>0</v>
      </c>
      <c r="Q105" s="108">
        <v>23139.449999999997</v>
      </c>
      <c r="R105" s="108">
        <v>23139.449999999997</v>
      </c>
      <c r="S105" s="109">
        <v>100</v>
      </c>
      <c r="T105" s="109">
        <v>100</v>
      </c>
      <c r="U105" s="52" t="s">
        <v>781</v>
      </c>
      <c r="V105" s="52" t="s">
        <v>69</v>
      </c>
      <c r="W105" s="56"/>
      <c r="X105" s="52" t="s">
        <v>26</v>
      </c>
      <c r="Y105" s="52" t="s">
        <v>33</v>
      </c>
      <c r="Z105" s="56"/>
      <c r="AA105" s="52" t="s">
        <v>187</v>
      </c>
      <c r="AB105" s="52" t="s">
        <v>33</v>
      </c>
    </row>
    <row r="106" spans="1:28" ht="74.25" x14ac:dyDescent="0.25">
      <c r="A106" s="51" t="s">
        <v>1806</v>
      </c>
      <c r="B106" s="52" t="s">
        <v>557</v>
      </c>
      <c r="C106" s="115" t="s">
        <v>506</v>
      </c>
      <c r="D106" s="51" t="s">
        <v>206</v>
      </c>
      <c r="E106" s="52" t="s">
        <v>195</v>
      </c>
      <c r="F106" s="51" t="s">
        <v>83</v>
      </c>
      <c r="G106" s="51" t="s">
        <v>1355</v>
      </c>
      <c r="H106" s="51" t="s">
        <v>1564</v>
      </c>
      <c r="I106" s="52" t="s">
        <v>778</v>
      </c>
      <c r="J106" s="52" t="s">
        <v>779</v>
      </c>
      <c r="K106" s="52" t="s">
        <v>1807</v>
      </c>
      <c r="L106" s="108">
        <v>0</v>
      </c>
      <c r="M106" s="108">
        <v>273852.92000000004</v>
      </c>
      <c r="N106" s="108">
        <v>273852.92000000004</v>
      </c>
      <c r="O106" s="108">
        <v>273852.92000000004</v>
      </c>
      <c r="P106" s="108">
        <v>0</v>
      </c>
      <c r="Q106" s="108">
        <v>273852.92000000004</v>
      </c>
      <c r="R106" s="108">
        <v>273852.92000000004</v>
      </c>
      <c r="S106" s="109">
        <v>100</v>
      </c>
      <c r="T106" s="109">
        <v>100</v>
      </c>
      <c r="U106" s="52" t="s">
        <v>1138</v>
      </c>
      <c r="V106" s="52" t="s">
        <v>207</v>
      </c>
      <c r="W106" s="52" t="s">
        <v>36</v>
      </c>
      <c r="X106" s="52" t="s">
        <v>36</v>
      </c>
      <c r="Y106" s="52" t="s">
        <v>150</v>
      </c>
      <c r="Z106" s="52" t="s">
        <v>122</v>
      </c>
      <c r="AA106" s="52" t="s">
        <v>122</v>
      </c>
      <c r="AB106" s="52" t="s">
        <v>33</v>
      </c>
    </row>
    <row r="107" spans="1:28" ht="74.25" x14ac:dyDescent="0.25">
      <c r="A107" s="51" t="s">
        <v>1808</v>
      </c>
      <c r="B107" s="52" t="s">
        <v>567</v>
      </c>
      <c r="C107" s="115" t="s">
        <v>506</v>
      </c>
      <c r="D107" s="51" t="s">
        <v>1809</v>
      </c>
      <c r="E107" s="52" t="s">
        <v>1699</v>
      </c>
      <c r="F107" s="51" t="s">
        <v>11</v>
      </c>
      <c r="G107" s="51" t="s">
        <v>776</v>
      </c>
      <c r="H107" s="51" t="s">
        <v>1564</v>
      </c>
      <c r="I107" s="52" t="s">
        <v>778</v>
      </c>
      <c r="J107" s="51" t="s">
        <v>1004</v>
      </c>
      <c r="K107" s="52" t="s">
        <v>1810</v>
      </c>
      <c r="L107" s="108">
        <v>0</v>
      </c>
      <c r="M107" s="108">
        <v>31175.580000000009</v>
      </c>
      <c r="N107" s="108">
        <v>31175.580000000009</v>
      </c>
      <c r="O107" s="108">
        <v>0</v>
      </c>
      <c r="P107" s="108">
        <v>31175.580000000009</v>
      </c>
      <c r="Q107" s="108">
        <v>31175.580000000009</v>
      </c>
      <c r="R107" s="108">
        <v>31175.580000000009</v>
      </c>
      <c r="S107" s="109">
        <v>100</v>
      </c>
      <c r="T107" s="109">
        <v>100</v>
      </c>
      <c r="U107" s="52" t="s">
        <v>781</v>
      </c>
      <c r="V107" s="52" t="s">
        <v>760</v>
      </c>
      <c r="W107" s="52" t="s">
        <v>1701</v>
      </c>
      <c r="X107" s="52" t="s">
        <v>1701</v>
      </c>
      <c r="Y107" s="52" t="s">
        <v>20</v>
      </c>
      <c r="Z107" s="52" t="s">
        <v>1702</v>
      </c>
      <c r="AA107" s="52" t="s">
        <v>1702</v>
      </c>
      <c r="AB107" s="52" t="s">
        <v>169</v>
      </c>
    </row>
    <row r="108" spans="1:28" ht="74.25" x14ac:dyDescent="0.25">
      <c r="A108" s="51" t="s">
        <v>1811</v>
      </c>
      <c r="B108" s="52" t="s">
        <v>557</v>
      </c>
      <c r="C108" s="115" t="s">
        <v>506</v>
      </c>
      <c r="D108" s="51" t="s">
        <v>224</v>
      </c>
      <c r="E108" s="52" t="s">
        <v>212</v>
      </c>
      <c r="F108" s="51" t="s">
        <v>164</v>
      </c>
      <c r="G108" s="51" t="s">
        <v>1392</v>
      </c>
      <c r="H108" s="51" t="s">
        <v>1564</v>
      </c>
      <c r="I108" s="52" t="s">
        <v>778</v>
      </c>
      <c r="J108" s="52" t="s">
        <v>779</v>
      </c>
      <c r="K108" s="52" t="s">
        <v>1812</v>
      </c>
      <c r="L108" s="108">
        <v>0</v>
      </c>
      <c r="M108" s="108">
        <v>21126.359999999997</v>
      </c>
      <c r="N108" s="108">
        <v>21126.359999999997</v>
      </c>
      <c r="O108" s="108">
        <v>21126.359999999997</v>
      </c>
      <c r="P108" s="108">
        <v>0</v>
      </c>
      <c r="Q108" s="108">
        <v>21126.359999999997</v>
      </c>
      <c r="R108" s="108">
        <v>21126.359999999997</v>
      </c>
      <c r="S108" s="109">
        <v>100</v>
      </c>
      <c r="T108" s="109">
        <v>100</v>
      </c>
      <c r="U108" s="52" t="s">
        <v>1138</v>
      </c>
      <c r="V108" s="52" t="s">
        <v>133</v>
      </c>
      <c r="W108" s="52" t="s">
        <v>131</v>
      </c>
      <c r="X108" s="52" t="s">
        <v>131</v>
      </c>
      <c r="Y108" s="52" t="s">
        <v>225</v>
      </c>
      <c r="Z108" s="52" t="s">
        <v>33</v>
      </c>
      <c r="AA108" s="52" t="s">
        <v>33</v>
      </c>
      <c r="AB108" s="52" t="s">
        <v>52</v>
      </c>
    </row>
    <row r="109" spans="1:28" ht="74.25" x14ac:dyDescent="0.25">
      <c r="A109" s="51" t="s">
        <v>1813</v>
      </c>
      <c r="B109" s="52" t="s">
        <v>557</v>
      </c>
      <c r="C109" s="115" t="s">
        <v>506</v>
      </c>
      <c r="D109" s="51" t="s">
        <v>1814</v>
      </c>
      <c r="E109" s="52" t="s">
        <v>1745</v>
      </c>
      <c r="F109" s="51" t="s">
        <v>378</v>
      </c>
      <c r="G109" s="51" t="s">
        <v>1688</v>
      </c>
      <c r="H109" s="51" t="s">
        <v>1564</v>
      </c>
      <c r="I109" s="52" t="s">
        <v>778</v>
      </c>
      <c r="J109" s="52" t="s">
        <v>779</v>
      </c>
      <c r="K109" s="52" t="s">
        <v>1815</v>
      </c>
      <c r="L109" s="108">
        <v>0</v>
      </c>
      <c r="M109" s="108">
        <v>5611.5999999999995</v>
      </c>
      <c r="N109" s="108">
        <v>5611.5999999999995</v>
      </c>
      <c r="O109" s="108">
        <v>0</v>
      </c>
      <c r="P109" s="108">
        <v>5611.5999999999995</v>
      </c>
      <c r="Q109" s="108">
        <v>5611.5999999999995</v>
      </c>
      <c r="R109" s="108">
        <v>5611.5999999999995</v>
      </c>
      <c r="S109" s="109">
        <v>100</v>
      </c>
      <c r="T109" s="112">
        <v>0</v>
      </c>
      <c r="U109" s="52" t="s">
        <v>781</v>
      </c>
      <c r="V109" s="52" t="s">
        <v>941</v>
      </c>
      <c r="W109" s="56"/>
      <c r="X109" s="52" t="s">
        <v>1747</v>
      </c>
      <c r="Y109" s="52" t="s">
        <v>20</v>
      </c>
      <c r="Z109" s="56"/>
      <c r="AA109" s="52" t="s">
        <v>1748</v>
      </c>
      <c r="AB109" s="56"/>
    </row>
    <row r="110" spans="1:28" ht="74.25" x14ac:dyDescent="0.25">
      <c r="A110" s="51" t="s">
        <v>1816</v>
      </c>
      <c r="B110" s="52" t="s">
        <v>557</v>
      </c>
      <c r="C110" s="115" t="s">
        <v>506</v>
      </c>
      <c r="D110" s="51" t="s">
        <v>216</v>
      </c>
      <c r="E110" s="52" t="s">
        <v>212</v>
      </c>
      <c r="F110" s="51" t="s">
        <v>157</v>
      </c>
      <c r="G110" s="51" t="s">
        <v>1244</v>
      </c>
      <c r="H110" s="51" t="s">
        <v>1564</v>
      </c>
      <c r="I110" s="52" t="s">
        <v>778</v>
      </c>
      <c r="J110" s="52" t="s">
        <v>779</v>
      </c>
      <c r="K110" s="52" t="s">
        <v>1817</v>
      </c>
      <c r="L110" s="108">
        <v>0</v>
      </c>
      <c r="M110" s="108">
        <v>29569.400000000009</v>
      </c>
      <c r="N110" s="108">
        <v>29569.400000000009</v>
      </c>
      <c r="O110" s="108">
        <v>29569.400000000009</v>
      </c>
      <c r="P110" s="108">
        <v>0</v>
      </c>
      <c r="Q110" s="108">
        <v>29569.400000000009</v>
      </c>
      <c r="R110" s="108">
        <v>29569.400000000009</v>
      </c>
      <c r="S110" s="109">
        <v>100</v>
      </c>
      <c r="T110" s="109">
        <v>100</v>
      </c>
      <c r="U110" s="52" t="s">
        <v>1138</v>
      </c>
      <c r="V110" s="52" t="s">
        <v>217</v>
      </c>
      <c r="W110" s="52" t="s">
        <v>166</v>
      </c>
      <c r="X110" s="52" t="s">
        <v>166</v>
      </c>
      <c r="Y110" s="52" t="s">
        <v>218</v>
      </c>
      <c r="Z110" s="52" t="s">
        <v>219</v>
      </c>
      <c r="AA110" s="52" t="s">
        <v>219</v>
      </c>
      <c r="AB110" s="52" t="s">
        <v>52</v>
      </c>
    </row>
    <row r="111" spans="1:28" ht="74.25" x14ac:dyDescent="0.25">
      <c r="A111" s="51" t="s">
        <v>1818</v>
      </c>
      <c r="B111" s="52" t="s">
        <v>557</v>
      </c>
      <c r="C111" s="115" t="s">
        <v>506</v>
      </c>
      <c r="D111" s="51" t="s">
        <v>1819</v>
      </c>
      <c r="E111" s="52" t="s">
        <v>232</v>
      </c>
      <c r="F111" s="51" t="s">
        <v>126</v>
      </c>
      <c r="G111" s="51" t="s">
        <v>869</v>
      </c>
      <c r="H111" s="51" t="s">
        <v>1564</v>
      </c>
      <c r="I111" s="52" t="s">
        <v>778</v>
      </c>
      <c r="J111" s="51" t="s">
        <v>1004</v>
      </c>
      <c r="K111" s="52" t="s">
        <v>1820</v>
      </c>
      <c r="L111" s="108">
        <v>0</v>
      </c>
      <c r="M111" s="108">
        <v>201299.67000000007</v>
      </c>
      <c r="N111" s="108">
        <v>201299.67000000007</v>
      </c>
      <c r="O111" s="108">
        <v>201299.67000000007</v>
      </c>
      <c r="P111" s="108">
        <v>0</v>
      </c>
      <c r="Q111" s="108">
        <v>201299.67000000007</v>
      </c>
      <c r="R111" s="108">
        <v>201299.67000000007</v>
      </c>
      <c r="S111" s="109">
        <v>100</v>
      </c>
      <c r="T111" s="109">
        <v>100</v>
      </c>
      <c r="U111" s="52" t="s">
        <v>1138</v>
      </c>
      <c r="V111" s="52" t="s">
        <v>229</v>
      </c>
      <c r="W111" s="52" t="s">
        <v>229</v>
      </c>
      <c r="X111" s="52" t="s">
        <v>718</v>
      </c>
      <c r="Y111" s="52" t="s">
        <v>50</v>
      </c>
      <c r="Z111" s="52" t="s">
        <v>50</v>
      </c>
      <c r="AA111" s="52" t="s">
        <v>719</v>
      </c>
      <c r="AB111" s="52" t="s">
        <v>50</v>
      </c>
    </row>
    <row r="112" spans="1:28" ht="74.25" x14ac:dyDescent="0.25">
      <c r="A112" s="51" t="s">
        <v>1821</v>
      </c>
      <c r="B112" s="52" t="s">
        <v>557</v>
      </c>
      <c r="C112" s="115" t="s">
        <v>506</v>
      </c>
      <c r="D112" s="51" t="s">
        <v>1822</v>
      </c>
      <c r="E112" s="52" t="s">
        <v>228</v>
      </c>
      <c r="F112" s="51" t="s">
        <v>230</v>
      </c>
      <c r="G112" s="51" t="s">
        <v>1655</v>
      </c>
      <c r="H112" s="51" t="s">
        <v>1564</v>
      </c>
      <c r="I112" s="52" t="s">
        <v>778</v>
      </c>
      <c r="J112" s="51" t="s">
        <v>1004</v>
      </c>
      <c r="K112" s="52" t="s">
        <v>1761</v>
      </c>
      <c r="L112" s="108">
        <v>0</v>
      </c>
      <c r="M112" s="108">
        <v>97566.720000000016</v>
      </c>
      <c r="N112" s="108">
        <v>97566.720000000016</v>
      </c>
      <c r="O112" s="108">
        <v>97566.720000000016</v>
      </c>
      <c r="P112" s="108">
        <v>0</v>
      </c>
      <c r="Q112" s="108">
        <v>97566.720000000016</v>
      </c>
      <c r="R112" s="108">
        <v>97566.720000000016</v>
      </c>
      <c r="S112" s="109">
        <v>100</v>
      </c>
      <c r="T112" s="109">
        <v>100</v>
      </c>
      <c r="U112" s="52" t="s">
        <v>1138</v>
      </c>
      <c r="V112" s="52" t="s">
        <v>229</v>
      </c>
      <c r="W112" s="52" t="s">
        <v>718</v>
      </c>
      <c r="X112" s="52" t="s">
        <v>718</v>
      </c>
      <c r="Y112" s="52" t="s">
        <v>50</v>
      </c>
      <c r="Z112" s="52" t="s">
        <v>719</v>
      </c>
      <c r="AA112" s="52" t="s">
        <v>720</v>
      </c>
      <c r="AB112" s="52" t="s">
        <v>50</v>
      </c>
    </row>
    <row r="113" spans="1:28" ht="74.25" x14ac:dyDescent="0.25">
      <c r="A113" s="51" t="s">
        <v>1823</v>
      </c>
      <c r="B113" s="52" t="s">
        <v>557</v>
      </c>
      <c r="C113" s="115" t="s">
        <v>506</v>
      </c>
      <c r="D113" s="51" t="s">
        <v>214</v>
      </c>
      <c r="E113" s="52" t="s">
        <v>212</v>
      </c>
      <c r="F113" s="51" t="s">
        <v>152</v>
      </c>
      <c r="G113" s="51" t="s">
        <v>1366</v>
      </c>
      <c r="H113" s="51" t="s">
        <v>1564</v>
      </c>
      <c r="I113" s="52" t="s">
        <v>778</v>
      </c>
      <c r="J113" s="52" t="s">
        <v>779</v>
      </c>
      <c r="K113" s="52" t="s">
        <v>1824</v>
      </c>
      <c r="L113" s="108">
        <v>0</v>
      </c>
      <c r="M113" s="108">
        <v>63535.98</v>
      </c>
      <c r="N113" s="108">
        <v>63535.98</v>
      </c>
      <c r="O113" s="108">
        <v>63535.98</v>
      </c>
      <c r="P113" s="108">
        <v>0</v>
      </c>
      <c r="Q113" s="108">
        <v>63535.98</v>
      </c>
      <c r="R113" s="108">
        <v>63535.98</v>
      </c>
      <c r="S113" s="109">
        <v>100</v>
      </c>
      <c r="T113" s="109">
        <v>100</v>
      </c>
      <c r="U113" s="52" t="s">
        <v>1138</v>
      </c>
      <c r="V113" s="52" t="s">
        <v>213</v>
      </c>
      <c r="W113" s="52" t="s">
        <v>138</v>
      </c>
      <c r="X113" s="52" t="s">
        <v>138</v>
      </c>
      <c r="Y113" s="52" t="s">
        <v>107</v>
      </c>
      <c r="Z113" s="52" t="s">
        <v>166</v>
      </c>
      <c r="AA113" s="52" t="s">
        <v>166</v>
      </c>
      <c r="AB113" s="52" t="s">
        <v>52</v>
      </c>
    </row>
    <row r="114" spans="1:28" x14ac:dyDescent="0.25">
      <c r="A114" s="87" t="s">
        <v>1119</v>
      </c>
      <c r="B114" s="88"/>
      <c r="C114" s="88"/>
      <c r="D114" s="88"/>
      <c r="E114" s="88"/>
      <c r="F114" s="88"/>
      <c r="G114" s="88"/>
      <c r="H114" s="88"/>
      <c r="I114" s="88"/>
      <c r="J114" s="88"/>
      <c r="K114" s="88"/>
      <c r="L114" s="108">
        <v>0</v>
      </c>
      <c r="M114" s="108">
        <v>5557501.2500000009</v>
      </c>
      <c r="N114" s="108">
        <v>5557501.2500000009</v>
      </c>
      <c r="O114" s="108">
        <v>4990913.7200000016</v>
      </c>
      <c r="P114" s="108">
        <v>566587.53000000014</v>
      </c>
      <c r="Q114" s="108">
        <v>5557501.2500000009</v>
      </c>
      <c r="R114" s="108">
        <v>5557501.2500000009</v>
      </c>
      <c r="S114" s="111"/>
      <c r="T114" s="111"/>
      <c r="U114" s="56"/>
      <c r="V114" s="56"/>
      <c r="W114" s="56"/>
      <c r="X114" s="56"/>
      <c r="Y114" s="56"/>
      <c r="Z114" s="56"/>
      <c r="AA114" s="56"/>
      <c r="AB114" s="56"/>
    </row>
    <row r="115" spans="1:28" x14ac:dyDescent="0.25">
      <c r="A115" s="89" t="s">
        <v>507</v>
      </c>
      <c r="B115" s="90"/>
      <c r="C115" s="90"/>
      <c r="D115" s="90"/>
      <c r="E115" s="90"/>
      <c r="F115" s="90"/>
      <c r="G115" s="90"/>
      <c r="H115" s="90"/>
      <c r="I115" s="90"/>
      <c r="J115" s="90"/>
      <c r="K115" s="90"/>
      <c r="L115" s="90"/>
      <c r="M115" s="90"/>
      <c r="N115" s="90"/>
      <c r="O115" s="90"/>
      <c r="P115" s="90"/>
      <c r="Q115" s="90"/>
      <c r="R115" s="90"/>
      <c r="S115" s="90"/>
      <c r="T115" s="90"/>
      <c r="U115" s="90"/>
      <c r="V115" s="90"/>
      <c r="W115" s="90"/>
      <c r="X115" s="90"/>
      <c r="Y115" s="90"/>
      <c r="Z115" s="90"/>
      <c r="AA115" s="90"/>
      <c r="AB115" s="90"/>
    </row>
    <row r="116" spans="1:28" ht="74.25" x14ac:dyDescent="0.25">
      <c r="A116" s="51" t="s">
        <v>1825</v>
      </c>
      <c r="B116" s="52" t="s">
        <v>558</v>
      </c>
      <c r="C116" s="115" t="s">
        <v>507</v>
      </c>
      <c r="D116" s="51" t="s">
        <v>1826</v>
      </c>
      <c r="E116" s="52" t="s">
        <v>320</v>
      </c>
      <c r="F116" s="51" t="s">
        <v>160</v>
      </c>
      <c r="G116" s="51" t="s">
        <v>1352</v>
      </c>
      <c r="H116" s="51" t="s">
        <v>1564</v>
      </c>
      <c r="I116" s="52" t="s">
        <v>778</v>
      </c>
      <c r="J116" s="51" t="s">
        <v>1004</v>
      </c>
      <c r="K116" s="52" t="s">
        <v>1827</v>
      </c>
      <c r="L116" s="108">
        <v>0</v>
      </c>
      <c r="M116" s="108">
        <v>147096.7600000001</v>
      </c>
      <c r="N116" s="108">
        <v>147096.7600000001</v>
      </c>
      <c r="O116" s="108">
        <v>147096.7600000001</v>
      </c>
      <c r="P116" s="108">
        <v>0</v>
      </c>
      <c r="Q116" s="108">
        <v>147096.7600000001</v>
      </c>
      <c r="R116" s="108">
        <v>147096.7600000001</v>
      </c>
      <c r="S116" s="109">
        <v>100</v>
      </c>
      <c r="T116" s="109">
        <v>100</v>
      </c>
      <c r="U116" s="52" t="s">
        <v>1138</v>
      </c>
      <c r="V116" s="52" t="s">
        <v>319</v>
      </c>
      <c r="W116" s="52" t="s">
        <v>311</v>
      </c>
      <c r="X116" s="52" t="s">
        <v>311</v>
      </c>
      <c r="Y116" s="52" t="s">
        <v>50</v>
      </c>
      <c r="Z116" s="52" t="s">
        <v>722</v>
      </c>
      <c r="AA116" s="52" t="s">
        <v>722</v>
      </c>
      <c r="AB116" s="52" t="s">
        <v>50</v>
      </c>
    </row>
    <row r="117" spans="1:28" ht="74.25" x14ac:dyDescent="0.25">
      <c r="A117" s="51" t="s">
        <v>1828</v>
      </c>
      <c r="B117" s="52" t="s">
        <v>558</v>
      </c>
      <c r="C117" s="115" t="s">
        <v>507</v>
      </c>
      <c r="D117" s="51" t="s">
        <v>299</v>
      </c>
      <c r="E117" s="52" t="s">
        <v>300</v>
      </c>
      <c r="F117" s="51" t="s">
        <v>85</v>
      </c>
      <c r="G117" s="51" t="s">
        <v>1410</v>
      </c>
      <c r="H117" s="51" t="s">
        <v>1564</v>
      </c>
      <c r="I117" s="52" t="s">
        <v>778</v>
      </c>
      <c r="J117" s="51" t="s">
        <v>1004</v>
      </c>
      <c r="K117" s="52" t="s">
        <v>1829</v>
      </c>
      <c r="L117" s="108">
        <v>0</v>
      </c>
      <c r="M117" s="108">
        <v>290545.51000000007</v>
      </c>
      <c r="N117" s="108">
        <v>290545.51000000007</v>
      </c>
      <c r="O117" s="108">
        <v>290545.51000000007</v>
      </c>
      <c r="P117" s="108">
        <v>0</v>
      </c>
      <c r="Q117" s="108">
        <v>290545.51000000007</v>
      </c>
      <c r="R117" s="108">
        <v>290545.51000000007</v>
      </c>
      <c r="S117" s="109">
        <v>100</v>
      </c>
      <c r="T117" s="109">
        <v>100</v>
      </c>
      <c r="U117" s="52" t="s">
        <v>1138</v>
      </c>
      <c r="V117" s="52" t="s">
        <v>213</v>
      </c>
      <c r="W117" s="52" t="s">
        <v>138</v>
      </c>
      <c r="X117" s="52" t="s">
        <v>138</v>
      </c>
      <c r="Y117" s="52" t="s">
        <v>301</v>
      </c>
      <c r="Z117" s="52" t="s">
        <v>302</v>
      </c>
      <c r="AA117" s="52" t="s">
        <v>302</v>
      </c>
      <c r="AB117" s="52" t="s">
        <v>57</v>
      </c>
    </row>
    <row r="118" spans="1:28" ht="74.25" x14ac:dyDescent="0.25">
      <c r="A118" s="51" t="s">
        <v>1830</v>
      </c>
      <c r="B118" s="52" t="s">
        <v>558</v>
      </c>
      <c r="C118" s="115" t="s">
        <v>507</v>
      </c>
      <c r="D118" s="51" t="s">
        <v>1831</v>
      </c>
      <c r="E118" s="52" t="s">
        <v>317</v>
      </c>
      <c r="F118" s="51" t="s">
        <v>318</v>
      </c>
      <c r="G118" s="51" t="s">
        <v>1691</v>
      </c>
      <c r="H118" s="51" t="s">
        <v>1564</v>
      </c>
      <c r="I118" s="52" t="s">
        <v>778</v>
      </c>
      <c r="J118" s="51" t="s">
        <v>1004</v>
      </c>
      <c r="K118" s="52" t="s">
        <v>1832</v>
      </c>
      <c r="L118" s="108">
        <v>0</v>
      </c>
      <c r="M118" s="108">
        <v>353876.77000000008</v>
      </c>
      <c r="N118" s="108">
        <v>353876.77000000008</v>
      </c>
      <c r="O118" s="108">
        <v>253952.08000000007</v>
      </c>
      <c r="P118" s="108">
        <v>99924.690000000017</v>
      </c>
      <c r="Q118" s="108">
        <v>353876.77000000008</v>
      </c>
      <c r="R118" s="108">
        <v>353876.77000000008</v>
      </c>
      <c r="S118" s="109">
        <v>100</v>
      </c>
      <c r="T118" s="109">
        <v>100</v>
      </c>
      <c r="U118" s="52" t="s">
        <v>1138</v>
      </c>
      <c r="V118" s="52" t="s">
        <v>319</v>
      </c>
      <c r="W118" s="52" t="s">
        <v>732</v>
      </c>
      <c r="X118" s="52" t="s">
        <v>732</v>
      </c>
      <c r="Y118" s="52" t="s">
        <v>265</v>
      </c>
      <c r="Z118" s="52" t="s">
        <v>733</v>
      </c>
      <c r="AA118" s="52" t="s">
        <v>733</v>
      </c>
      <c r="AB118" s="52" t="s">
        <v>265</v>
      </c>
    </row>
    <row r="119" spans="1:28" ht="74.25" x14ac:dyDescent="0.25">
      <c r="A119" s="51" t="s">
        <v>1833</v>
      </c>
      <c r="B119" s="52" t="s">
        <v>558</v>
      </c>
      <c r="C119" s="115" t="s">
        <v>507</v>
      </c>
      <c r="D119" s="51" t="s">
        <v>1834</v>
      </c>
      <c r="E119" s="52" t="s">
        <v>309</v>
      </c>
      <c r="F119" s="51" t="s">
        <v>96</v>
      </c>
      <c r="G119" s="51" t="s">
        <v>1396</v>
      </c>
      <c r="H119" s="51" t="s">
        <v>1564</v>
      </c>
      <c r="I119" s="52" t="s">
        <v>778</v>
      </c>
      <c r="J119" s="51" t="s">
        <v>1004</v>
      </c>
      <c r="K119" s="52" t="s">
        <v>1832</v>
      </c>
      <c r="L119" s="108">
        <v>0</v>
      </c>
      <c r="M119" s="108">
        <v>333750.21000000008</v>
      </c>
      <c r="N119" s="108">
        <v>333750.21000000008</v>
      </c>
      <c r="O119" s="108">
        <v>333750.21000000008</v>
      </c>
      <c r="P119" s="108">
        <v>0</v>
      </c>
      <c r="Q119" s="108">
        <v>333750.21000000008</v>
      </c>
      <c r="R119" s="108">
        <v>333750.21000000008</v>
      </c>
      <c r="S119" s="109">
        <v>100</v>
      </c>
      <c r="T119" s="109">
        <v>100</v>
      </c>
      <c r="U119" s="52" t="s">
        <v>1138</v>
      </c>
      <c r="V119" s="52" t="s">
        <v>150</v>
      </c>
      <c r="W119" s="52" t="s">
        <v>143</v>
      </c>
      <c r="X119" s="52" t="s">
        <v>143</v>
      </c>
      <c r="Y119" s="52" t="s">
        <v>307</v>
      </c>
      <c r="Z119" s="52" t="s">
        <v>385</v>
      </c>
      <c r="AA119" s="52" t="s">
        <v>385</v>
      </c>
      <c r="AB119" s="52" t="s">
        <v>307</v>
      </c>
    </row>
    <row r="120" spans="1:28" ht="74.25" x14ac:dyDescent="0.25">
      <c r="A120" s="51" t="s">
        <v>1835</v>
      </c>
      <c r="B120" s="52" t="s">
        <v>558</v>
      </c>
      <c r="C120" s="115" t="s">
        <v>507</v>
      </c>
      <c r="D120" s="51" t="s">
        <v>1836</v>
      </c>
      <c r="E120" s="52" t="s">
        <v>308</v>
      </c>
      <c r="F120" s="51" t="s">
        <v>96</v>
      </c>
      <c r="G120" s="51" t="s">
        <v>1396</v>
      </c>
      <c r="H120" s="51" t="s">
        <v>1564</v>
      </c>
      <c r="I120" s="52" t="s">
        <v>778</v>
      </c>
      <c r="J120" s="51" t="s">
        <v>1004</v>
      </c>
      <c r="K120" s="52" t="s">
        <v>1832</v>
      </c>
      <c r="L120" s="108">
        <v>0</v>
      </c>
      <c r="M120" s="108">
        <v>390018.86000000004</v>
      </c>
      <c r="N120" s="108">
        <v>390018.86000000004</v>
      </c>
      <c r="O120" s="108">
        <v>390018.86000000004</v>
      </c>
      <c r="P120" s="108">
        <v>0</v>
      </c>
      <c r="Q120" s="108">
        <v>390018.86000000004</v>
      </c>
      <c r="R120" s="108">
        <v>390018.86000000004</v>
      </c>
      <c r="S120" s="109">
        <v>100</v>
      </c>
      <c r="T120" s="109">
        <v>100</v>
      </c>
      <c r="U120" s="52" t="s">
        <v>1138</v>
      </c>
      <c r="V120" s="52" t="s">
        <v>150</v>
      </c>
      <c r="W120" s="52" t="s">
        <v>143</v>
      </c>
      <c r="X120" s="52" t="s">
        <v>143</v>
      </c>
      <c r="Y120" s="52" t="s">
        <v>307</v>
      </c>
      <c r="Z120" s="52" t="s">
        <v>385</v>
      </c>
      <c r="AA120" s="52" t="s">
        <v>385</v>
      </c>
      <c r="AB120" s="52" t="s">
        <v>307</v>
      </c>
    </row>
    <row r="121" spans="1:28" ht="74.25" x14ac:dyDescent="0.25">
      <c r="A121" s="51" t="s">
        <v>1837</v>
      </c>
      <c r="B121" s="52" t="s">
        <v>558</v>
      </c>
      <c r="C121" s="115" t="s">
        <v>507</v>
      </c>
      <c r="D121" s="51" t="s">
        <v>303</v>
      </c>
      <c r="E121" s="52" t="s">
        <v>304</v>
      </c>
      <c r="F121" s="51" t="s">
        <v>83</v>
      </c>
      <c r="G121" s="51" t="s">
        <v>1355</v>
      </c>
      <c r="H121" s="51" t="s">
        <v>1564</v>
      </c>
      <c r="I121" s="52" t="s">
        <v>778</v>
      </c>
      <c r="J121" s="51" t="s">
        <v>1004</v>
      </c>
      <c r="K121" s="52" t="s">
        <v>1838</v>
      </c>
      <c r="L121" s="108">
        <v>0</v>
      </c>
      <c r="M121" s="108">
        <v>160892.79999999999</v>
      </c>
      <c r="N121" s="108">
        <v>160892.79999999999</v>
      </c>
      <c r="O121" s="108">
        <v>160892.79999999999</v>
      </c>
      <c r="P121" s="108">
        <v>0</v>
      </c>
      <c r="Q121" s="108">
        <v>160892.79999999999</v>
      </c>
      <c r="R121" s="108">
        <v>160892.79999999999</v>
      </c>
      <c r="S121" s="109">
        <v>100</v>
      </c>
      <c r="T121" s="109">
        <v>100</v>
      </c>
      <c r="U121" s="52" t="s">
        <v>1138</v>
      </c>
      <c r="V121" s="52" t="s">
        <v>213</v>
      </c>
      <c r="W121" s="52" t="s">
        <v>138</v>
      </c>
      <c r="X121" s="52" t="s">
        <v>138</v>
      </c>
      <c r="Y121" s="52" t="s">
        <v>68</v>
      </c>
      <c r="Z121" s="52" t="s">
        <v>41</v>
      </c>
      <c r="AA121" s="52" t="s">
        <v>41</v>
      </c>
      <c r="AB121" s="52" t="s">
        <v>57</v>
      </c>
    </row>
    <row r="122" spans="1:28" ht="74.25" x14ac:dyDescent="0.25">
      <c r="A122" s="51" t="s">
        <v>1839</v>
      </c>
      <c r="B122" s="52" t="s">
        <v>558</v>
      </c>
      <c r="C122" s="115" t="s">
        <v>507</v>
      </c>
      <c r="D122" s="51" t="s">
        <v>291</v>
      </c>
      <c r="E122" s="52" t="s">
        <v>292</v>
      </c>
      <c r="F122" s="51" t="s">
        <v>6</v>
      </c>
      <c r="G122" s="51" t="s">
        <v>784</v>
      </c>
      <c r="H122" s="51" t="s">
        <v>1564</v>
      </c>
      <c r="I122" s="52" t="s">
        <v>778</v>
      </c>
      <c r="J122" s="51" t="s">
        <v>1004</v>
      </c>
      <c r="K122" s="52" t="s">
        <v>1832</v>
      </c>
      <c r="L122" s="108">
        <v>0</v>
      </c>
      <c r="M122" s="108">
        <v>273096.0400000001</v>
      </c>
      <c r="N122" s="108">
        <v>273096.0400000001</v>
      </c>
      <c r="O122" s="108">
        <v>273096.0400000001</v>
      </c>
      <c r="P122" s="108">
        <v>0</v>
      </c>
      <c r="Q122" s="108">
        <v>273096.0400000001</v>
      </c>
      <c r="R122" s="108">
        <v>273096.0400000001</v>
      </c>
      <c r="S122" s="109">
        <v>100</v>
      </c>
      <c r="T122" s="109">
        <v>100</v>
      </c>
      <c r="U122" s="52" t="s">
        <v>1138</v>
      </c>
      <c r="V122" s="52" t="s">
        <v>196</v>
      </c>
      <c r="W122" s="52" t="s">
        <v>12</v>
      </c>
      <c r="X122" s="52" t="s">
        <v>12</v>
      </c>
      <c r="Y122" s="52" t="s">
        <v>117</v>
      </c>
      <c r="Z122" s="52" t="s">
        <v>124</v>
      </c>
      <c r="AA122" s="52" t="s">
        <v>124</v>
      </c>
      <c r="AB122" s="52" t="s">
        <v>52</v>
      </c>
    </row>
    <row r="123" spans="1:28" ht="74.25" x14ac:dyDescent="0.25">
      <c r="A123" s="51" t="s">
        <v>1840</v>
      </c>
      <c r="B123" s="52" t="s">
        <v>558</v>
      </c>
      <c r="C123" s="115" t="s">
        <v>507</v>
      </c>
      <c r="D123" s="51" t="s">
        <v>1841</v>
      </c>
      <c r="E123" s="52" t="s">
        <v>314</v>
      </c>
      <c r="F123" s="51" t="s">
        <v>160</v>
      </c>
      <c r="G123" s="51" t="s">
        <v>1352</v>
      </c>
      <c r="H123" s="51" t="s">
        <v>1564</v>
      </c>
      <c r="I123" s="52" t="s">
        <v>778</v>
      </c>
      <c r="J123" s="51" t="s">
        <v>1004</v>
      </c>
      <c r="K123" s="52" t="s">
        <v>1832</v>
      </c>
      <c r="L123" s="108">
        <v>0</v>
      </c>
      <c r="M123" s="108">
        <v>351741.95000000007</v>
      </c>
      <c r="N123" s="108">
        <v>351741.95000000007</v>
      </c>
      <c r="O123" s="108">
        <v>351741.95000000007</v>
      </c>
      <c r="P123" s="108">
        <v>0</v>
      </c>
      <c r="Q123" s="108">
        <v>351741.95000000007</v>
      </c>
      <c r="R123" s="108">
        <v>351741.95000000007</v>
      </c>
      <c r="S123" s="109">
        <v>100</v>
      </c>
      <c r="T123" s="109">
        <v>100</v>
      </c>
      <c r="U123" s="52" t="s">
        <v>1138</v>
      </c>
      <c r="V123" s="52" t="s">
        <v>315</v>
      </c>
      <c r="W123" s="52" t="s">
        <v>372</v>
      </c>
      <c r="X123" s="52" t="s">
        <v>372</v>
      </c>
      <c r="Y123" s="52" t="s">
        <v>50</v>
      </c>
      <c r="Z123" s="52" t="s">
        <v>721</v>
      </c>
      <c r="AA123" s="52" t="s">
        <v>721</v>
      </c>
      <c r="AB123" s="52" t="s">
        <v>50</v>
      </c>
    </row>
    <row r="124" spans="1:28" ht="74.25" x14ac:dyDescent="0.25">
      <c r="A124" s="51" t="s">
        <v>1842</v>
      </c>
      <c r="B124" s="52" t="s">
        <v>558</v>
      </c>
      <c r="C124" s="115" t="s">
        <v>507</v>
      </c>
      <c r="D124" s="51" t="s">
        <v>1843</v>
      </c>
      <c r="E124" s="52" t="s">
        <v>312</v>
      </c>
      <c r="F124" s="51" t="s">
        <v>149</v>
      </c>
      <c r="G124" s="51" t="s">
        <v>1240</v>
      </c>
      <c r="H124" s="51" t="s">
        <v>1564</v>
      </c>
      <c r="I124" s="52" t="s">
        <v>778</v>
      </c>
      <c r="J124" s="51" t="s">
        <v>1004</v>
      </c>
      <c r="K124" s="52" t="s">
        <v>1832</v>
      </c>
      <c r="L124" s="108">
        <v>0</v>
      </c>
      <c r="M124" s="108">
        <v>345688.32000000007</v>
      </c>
      <c r="N124" s="108">
        <v>345688.32000000007</v>
      </c>
      <c r="O124" s="108">
        <v>345688.32000000007</v>
      </c>
      <c r="P124" s="108">
        <v>0</v>
      </c>
      <c r="Q124" s="108">
        <v>345688.32000000007</v>
      </c>
      <c r="R124" s="108">
        <v>345688.32000000007</v>
      </c>
      <c r="S124" s="109">
        <v>100</v>
      </c>
      <c r="T124" s="109">
        <v>100</v>
      </c>
      <c r="U124" s="52" t="s">
        <v>1138</v>
      </c>
      <c r="V124" s="52" t="s">
        <v>313</v>
      </c>
      <c r="W124" s="52" t="s">
        <v>511</v>
      </c>
      <c r="X124" s="52" t="s">
        <v>511</v>
      </c>
      <c r="Y124" s="52" t="s">
        <v>50</v>
      </c>
      <c r="Z124" s="52" t="s">
        <v>719</v>
      </c>
      <c r="AA124" s="52" t="s">
        <v>719</v>
      </c>
      <c r="AB124" s="52" t="s">
        <v>50</v>
      </c>
    </row>
    <row r="125" spans="1:28" ht="74.25" x14ac:dyDescent="0.25">
      <c r="A125" s="51" t="s">
        <v>1844</v>
      </c>
      <c r="B125" s="52" t="s">
        <v>558</v>
      </c>
      <c r="C125" s="115" t="s">
        <v>507</v>
      </c>
      <c r="D125" s="51" t="s">
        <v>293</v>
      </c>
      <c r="E125" s="52" t="s">
        <v>294</v>
      </c>
      <c r="F125" s="51" t="s">
        <v>6</v>
      </c>
      <c r="G125" s="51" t="s">
        <v>784</v>
      </c>
      <c r="H125" s="51" t="s">
        <v>1564</v>
      </c>
      <c r="I125" s="52" t="s">
        <v>778</v>
      </c>
      <c r="J125" s="51" t="s">
        <v>1004</v>
      </c>
      <c r="K125" s="52" t="s">
        <v>1832</v>
      </c>
      <c r="L125" s="108">
        <v>0</v>
      </c>
      <c r="M125" s="108">
        <v>383418.0400000001</v>
      </c>
      <c r="N125" s="108">
        <v>383418.0400000001</v>
      </c>
      <c r="O125" s="108">
        <v>383418.0400000001</v>
      </c>
      <c r="P125" s="108">
        <v>0</v>
      </c>
      <c r="Q125" s="108">
        <v>383418.0400000001</v>
      </c>
      <c r="R125" s="108">
        <v>383418.0400000001</v>
      </c>
      <c r="S125" s="109">
        <v>100</v>
      </c>
      <c r="T125" s="109">
        <v>100</v>
      </c>
      <c r="U125" s="52" t="s">
        <v>1138</v>
      </c>
      <c r="V125" s="52" t="s">
        <v>213</v>
      </c>
      <c r="W125" s="52" t="s">
        <v>138</v>
      </c>
      <c r="X125" s="52" t="s">
        <v>138</v>
      </c>
      <c r="Y125" s="52" t="s">
        <v>295</v>
      </c>
      <c r="Z125" s="52" t="s">
        <v>296</v>
      </c>
      <c r="AA125" s="52" t="s">
        <v>296</v>
      </c>
      <c r="AB125" s="52" t="s">
        <v>57</v>
      </c>
    </row>
    <row r="126" spans="1:28" ht="74.25" x14ac:dyDescent="0.25">
      <c r="A126" s="51" t="s">
        <v>1845</v>
      </c>
      <c r="B126" s="52" t="s">
        <v>558</v>
      </c>
      <c r="C126" s="115" t="s">
        <v>507</v>
      </c>
      <c r="D126" s="51" t="s">
        <v>1846</v>
      </c>
      <c r="E126" s="52" t="s">
        <v>305</v>
      </c>
      <c r="F126" s="51" t="s">
        <v>306</v>
      </c>
      <c r="G126" s="52" t="s">
        <v>1847</v>
      </c>
      <c r="H126" s="51" t="s">
        <v>1564</v>
      </c>
      <c r="I126" s="52" t="s">
        <v>778</v>
      </c>
      <c r="J126" s="51" t="s">
        <v>1004</v>
      </c>
      <c r="K126" s="52" t="s">
        <v>1832</v>
      </c>
      <c r="L126" s="108">
        <v>0</v>
      </c>
      <c r="M126" s="108">
        <v>365038.46000000008</v>
      </c>
      <c r="N126" s="108">
        <v>365038.46000000008</v>
      </c>
      <c r="O126" s="108">
        <v>365038.46000000008</v>
      </c>
      <c r="P126" s="108">
        <v>0</v>
      </c>
      <c r="Q126" s="108">
        <v>365038.46000000008</v>
      </c>
      <c r="R126" s="108">
        <v>365038.46000000008</v>
      </c>
      <c r="S126" s="109">
        <v>100</v>
      </c>
      <c r="T126" s="109">
        <v>100</v>
      </c>
      <c r="U126" s="52" t="s">
        <v>1138</v>
      </c>
      <c r="V126" s="52" t="s">
        <v>150</v>
      </c>
      <c r="W126" s="52" t="s">
        <v>143</v>
      </c>
      <c r="X126" s="52" t="s">
        <v>143</v>
      </c>
      <c r="Y126" s="52" t="s">
        <v>307</v>
      </c>
      <c r="Z126" s="52" t="s">
        <v>385</v>
      </c>
      <c r="AA126" s="52" t="s">
        <v>385</v>
      </c>
      <c r="AB126" s="52" t="s">
        <v>307</v>
      </c>
    </row>
    <row r="127" spans="1:28" ht="74.25" x14ac:dyDescent="0.25">
      <c r="A127" s="51" t="s">
        <v>1848</v>
      </c>
      <c r="B127" s="52" t="s">
        <v>558</v>
      </c>
      <c r="C127" s="115" t="s">
        <v>507</v>
      </c>
      <c r="D127" s="51" t="s">
        <v>1849</v>
      </c>
      <c r="E127" s="52" t="s">
        <v>310</v>
      </c>
      <c r="F127" s="51" t="s">
        <v>147</v>
      </c>
      <c r="G127" s="51" t="s">
        <v>1263</v>
      </c>
      <c r="H127" s="51" t="s">
        <v>1564</v>
      </c>
      <c r="I127" s="52" t="s">
        <v>778</v>
      </c>
      <c r="J127" s="51" t="s">
        <v>1004</v>
      </c>
      <c r="K127" s="52" t="s">
        <v>1832</v>
      </c>
      <c r="L127" s="108">
        <v>0</v>
      </c>
      <c r="M127" s="108">
        <v>346740.31000000006</v>
      </c>
      <c r="N127" s="108">
        <v>346740.31000000006</v>
      </c>
      <c r="O127" s="108">
        <v>331811.60000000009</v>
      </c>
      <c r="P127" s="108">
        <v>14928.71</v>
      </c>
      <c r="Q127" s="108">
        <v>346740.31000000006</v>
      </c>
      <c r="R127" s="108">
        <v>346740.31000000006</v>
      </c>
      <c r="S127" s="109">
        <v>100</v>
      </c>
      <c r="T127" s="109">
        <v>100</v>
      </c>
      <c r="U127" s="52" t="s">
        <v>1138</v>
      </c>
      <c r="V127" s="52" t="s">
        <v>311</v>
      </c>
      <c r="W127" s="52" t="s">
        <v>513</v>
      </c>
      <c r="X127" s="52" t="s">
        <v>513</v>
      </c>
      <c r="Y127" s="52" t="s">
        <v>265</v>
      </c>
      <c r="Z127" s="52" t="s">
        <v>731</v>
      </c>
      <c r="AA127" s="52" t="s">
        <v>731</v>
      </c>
      <c r="AB127" s="52" t="s">
        <v>169</v>
      </c>
    </row>
    <row r="128" spans="1:28" ht="74.25" x14ac:dyDescent="0.25">
      <c r="A128" s="51" t="s">
        <v>1850</v>
      </c>
      <c r="B128" s="52" t="s">
        <v>558</v>
      </c>
      <c r="C128" s="115" t="s">
        <v>507</v>
      </c>
      <c r="D128" s="51" t="s">
        <v>297</v>
      </c>
      <c r="E128" s="52" t="s">
        <v>298</v>
      </c>
      <c r="F128" s="51" t="s">
        <v>6</v>
      </c>
      <c r="G128" s="51" t="s">
        <v>784</v>
      </c>
      <c r="H128" s="51" t="s">
        <v>1564</v>
      </c>
      <c r="I128" s="52" t="s">
        <v>778</v>
      </c>
      <c r="J128" s="51" t="s">
        <v>1004</v>
      </c>
      <c r="K128" s="52" t="s">
        <v>1832</v>
      </c>
      <c r="L128" s="108">
        <v>0</v>
      </c>
      <c r="M128" s="108">
        <v>368453.80000000005</v>
      </c>
      <c r="N128" s="108">
        <v>368453.80000000005</v>
      </c>
      <c r="O128" s="108">
        <v>368453.80000000005</v>
      </c>
      <c r="P128" s="108">
        <v>0</v>
      </c>
      <c r="Q128" s="108">
        <v>368453.80000000005</v>
      </c>
      <c r="R128" s="108">
        <v>368453.80000000005</v>
      </c>
      <c r="S128" s="109">
        <v>100</v>
      </c>
      <c r="T128" s="109">
        <v>100</v>
      </c>
      <c r="U128" s="52" t="s">
        <v>1138</v>
      </c>
      <c r="V128" s="52" t="s">
        <v>213</v>
      </c>
      <c r="W128" s="52" t="s">
        <v>138</v>
      </c>
      <c r="X128" s="52" t="s">
        <v>138</v>
      </c>
      <c r="Y128" s="52" t="s">
        <v>295</v>
      </c>
      <c r="Z128" s="52" t="s">
        <v>296</v>
      </c>
      <c r="AA128" s="52" t="s">
        <v>296</v>
      </c>
      <c r="AB128" s="52" t="s">
        <v>57</v>
      </c>
    </row>
    <row r="129" spans="1:28" ht="74.25" x14ac:dyDescent="0.25">
      <c r="A129" s="51" t="s">
        <v>1851</v>
      </c>
      <c r="B129" s="52" t="s">
        <v>558</v>
      </c>
      <c r="C129" s="115" t="s">
        <v>507</v>
      </c>
      <c r="D129" s="51" t="s">
        <v>1852</v>
      </c>
      <c r="E129" s="52" t="s">
        <v>316</v>
      </c>
      <c r="F129" s="51" t="s">
        <v>92</v>
      </c>
      <c r="G129" s="51" t="s">
        <v>892</v>
      </c>
      <c r="H129" s="51" t="s">
        <v>1564</v>
      </c>
      <c r="I129" s="52" t="s">
        <v>778</v>
      </c>
      <c r="J129" s="51" t="s">
        <v>1004</v>
      </c>
      <c r="K129" s="52" t="s">
        <v>1832</v>
      </c>
      <c r="L129" s="108">
        <v>0</v>
      </c>
      <c r="M129" s="108">
        <v>347855.25000000006</v>
      </c>
      <c r="N129" s="108">
        <v>347855.25000000006</v>
      </c>
      <c r="O129" s="108">
        <v>320264.56000000006</v>
      </c>
      <c r="P129" s="108">
        <v>27590.69</v>
      </c>
      <c r="Q129" s="108">
        <v>347855.25000000006</v>
      </c>
      <c r="R129" s="108">
        <v>347855.25000000006</v>
      </c>
      <c r="S129" s="109">
        <v>100</v>
      </c>
      <c r="T129" s="109">
        <v>100</v>
      </c>
      <c r="U129" s="52" t="s">
        <v>1138</v>
      </c>
      <c r="V129" s="52" t="s">
        <v>311</v>
      </c>
      <c r="W129" s="52" t="s">
        <v>513</v>
      </c>
      <c r="X129" s="52" t="s">
        <v>513</v>
      </c>
      <c r="Y129" s="52" t="s">
        <v>265</v>
      </c>
      <c r="Z129" s="52" t="s">
        <v>731</v>
      </c>
      <c r="AA129" s="52" t="s">
        <v>731</v>
      </c>
      <c r="AB129" s="52" t="s">
        <v>169</v>
      </c>
    </row>
    <row r="130" spans="1:28" x14ac:dyDescent="0.25">
      <c r="A130" s="87" t="s">
        <v>1853</v>
      </c>
      <c r="B130" s="88"/>
      <c r="C130" s="88"/>
      <c r="D130" s="88"/>
      <c r="E130" s="88"/>
      <c r="F130" s="88"/>
      <c r="G130" s="88"/>
      <c r="H130" s="88"/>
      <c r="I130" s="88"/>
      <c r="J130" s="88"/>
      <c r="K130" s="88"/>
      <c r="L130" s="108">
        <v>0</v>
      </c>
      <c r="M130" s="108">
        <v>4458213.080000001</v>
      </c>
      <c r="N130" s="108">
        <v>4458213.080000001</v>
      </c>
      <c r="O130" s="108">
        <v>4315768.9900000012</v>
      </c>
      <c r="P130" s="108">
        <v>142444.09000000003</v>
      </c>
      <c r="Q130" s="108">
        <v>4458213.080000001</v>
      </c>
      <c r="R130" s="108">
        <v>4458213.080000001</v>
      </c>
      <c r="S130" s="111"/>
      <c r="T130" s="111"/>
      <c r="U130" s="56"/>
      <c r="V130" s="56"/>
      <c r="W130" s="56"/>
      <c r="X130" s="56"/>
      <c r="Y130" s="56"/>
      <c r="Z130" s="56"/>
      <c r="AA130" s="56"/>
      <c r="AB130" s="56"/>
    </row>
    <row r="131" spans="1:28" x14ac:dyDescent="0.25">
      <c r="A131" s="89" t="s">
        <v>508</v>
      </c>
      <c r="B131" s="90"/>
      <c r="C131" s="90"/>
      <c r="D131" s="90"/>
      <c r="E131" s="90"/>
      <c r="F131" s="90"/>
      <c r="G131" s="90"/>
      <c r="H131" s="90"/>
      <c r="I131" s="90"/>
      <c r="J131" s="90"/>
      <c r="K131" s="90"/>
      <c r="L131" s="90"/>
      <c r="M131" s="90"/>
      <c r="N131" s="90"/>
      <c r="O131" s="90"/>
      <c r="P131" s="90"/>
      <c r="Q131" s="90"/>
      <c r="R131" s="90"/>
      <c r="S131" s="90"/>
      <c r="T131" s="90"/>
      <c r="U131" s="90"/>
      <c r="V131" s="90"/>
      <c r="W131" s="90"/>
      <c r="X131" s="90"/>
      <c r="Y131" s="90"/>
      <c r="Z131" s="90"/>
      <c r="AA131" s="90"/>
      <c r="AB131" s="90"/>
    </row>
    <row r="132" spans="1:28" ht="74.25" x14ac:dyDescent="0.25">
      <c r="A132" s="51" t="s">
        <v>1854</v>
      </c>
      <c r="B132" s="52" t="s">
        <v>554</v>
      </c>
      <c r="C132" s="115" t="s">
        <v>508</v>
      </c>
      <c r="D132" s="51" t="s">
        <v>348</v>
      </c>
      <c r="E132" s="52" t="s">
        <v>349</v>
      </c>
      <c r="F132" s="51" t="s">
        <v>125</v>
      </c>
      <c r="G132" s="51" t="s">
        <v>822</v>
      </c>
      <c r="H132" s="51" t="s">
        <v>1564</v>
      </c>
      <c r="I132" s="52" t="s">
        <v>778</v>
      </c>
      <c r="J132" s="51" t="s">
        <v>1004</v>
      </c>
      <c r="K132" s="52" t="s">
        <v>1855</v>
      </c>
      <c r="L132" s="108">
        <v>0</v>
      </c>
      <c r="M132" s="108">
        <v>632669.52000000025</v>
      </c>
      <c r="N132" s="108">
        <v>632669.52000000025</v>
      </c>
      <c r="O132" s="108">
        <v>632669.52000000025</v>
      </c>
      <c r="P132" s="108">
        <v>0</v>
      </c>
      <c r="Q132" s="108">
        <v>632669.52000000025</v>
      </c>
      <c r="R132" s="108">
        <v>632669.52000000025</v>
      </c>
      <c r="S132" s="54">
        <v>100</v>
      </c>
      <c r="T132" s="54">
        <v>100</v>
      </c>
      <c r="U132" s="52" t="s">
        <v>1138</v>
      </c>
      <c r="V132" s="52" t="s">
        <v>121</v>
      </c>
      <c r="W132" s="52" t="s">
        <v>239</v>
      </c>
      <c r="X132" s="52" t="s">
        <v>239</v>
      </c>
      <c r="Y132" s="52" t="s">
        <v>57</v>
      </c>
      <c r="Z132" s="52" t="s">
        <v>158</v>
      </c>
      <c r="AA132" s="52" t="s">
        <v>158</v>
      </c>
      <c r="AB132" s="52" t="s">
        <v>57</v>
      </c>
    </row>
    <row r="133" spans="1:28" ht="74.25" x14ac:dyDescent="0.25">
      <c r="A133" s="51" t="s">
        <v>1856</v>
      </c>
      <c r="B133" s="52" t="s">
        <v>554</v>
      </c>
      <c r="C133" s="115" t="s">
        <v>508</v>
      </c>
      <c r="D133" s="51" t="s">
        <v>355</v>
      </c>
      <c r="E133" s="52" t="s">
        <v>356</v>
      </c>
      <c r="F133" s="51" t="s">
        <v>11</v>
      </c>
      <c r="G133" s="51" t="s">
        <v>776</v>
      </c>
      <c r="H133" s="51" t="s">
        <v>1564</v>
      </c>
      <c r="I133" s="52" t="s">
        <v>778</v>
      </c>
      <c r="J133" s="51" t="s">
        <v>1004</v>
      </c>
      <c r="K133" s="52" t="s">
        <v>780</v>
      </c>
      <c r="L133" s="108">
        <v>0</v>
      </c>
      <c r="M133" s="108">
        <v>35205.470000000008</v>
      </c>
      <c r="N133" s="108">
        <v>35205.470000000008</v>
      </c>
      <c r="O133" s="108">
        <v>35205.470000000008</v>
      </c>
      <c r="P133" s="108">
        <v>0</v>
      </c>
      <c r="Q133" s="108">
        <v>35205.470000000008</v>
      </c>
      <c r="R133" s="108">
        <v>35205.470000000008</v>
      </c>
      <c r="S133" s="54">
        <v>100</v>
      </c>
      <c r="T133" s="54">
        <v>100</v>
      </c>
      <c r="U133" s="52" t="s">
        <v>1138</v>
      </c>
      <c r="V133" s="52" t="s">
        <v>138</v>
      </c>
      <c r="W133" s="52" t="s">
        <v>128</v>
      </c>
      <c r="X133" s="52" t="s">
        <v>128</v>
      </c>
      <c r="Y133" s="52" t="s">
        <v>146</v>
      </c>
      <c r="Z133" s="52" t="s">
        <v>136</v>
      </c>
      <c r="AA133" s="52" t="s">
        <v>136</v>
      </c>
      <c r="AB133" s="52" t="s">
        <v>307</v>
      </c>
    </row>
    <row r="134" spans="1:28" ht="74.25" x14ac:dyDescent="0.25">
      <c r="A134" s="51" t="s">
        <v>1857</v>
      </c>
      <c r="B134" s="52" t="s">
        <v>554</v>
      </c>
      <c r="C134" s="115" t="s">
        <v>508</v>
      </c>
      <c r="D134" s="51" t="s">
        <v>353</v>
      </c>
      <c r="E134" s="52" t="s">
        <v>354</v>
      </c>
      <c r="F134" s="51" t="s">
        <v>11</v>
      </c>
      <c r="G134" s="51" t="s">
        <v>776</v>
      </c>
      <c r="H134" s="51" t="s">
        <v>1564</v>
      </c>
      <c r="I134" s="52" t="s">
        <v>778</v>
      </c>
      <c r="J134" s="51" t="s">
        <v>1004</v>
      </c>
      <c r="K134" s="52" t="s">
        <v>780</v>
      </c>
      <c r="L134" s="108">
        <v>0</v>
      </c>
      <c r="M134" s="108">
        <v>35205.470000000008</v>
      </c>
      <c r="N134" s="108">
        <v>35205.470000000008</v>
      </c>
      <c r="O134" s="108">
        <v>35205.470000000008</v>
      </c>
      <c r="P134" s="108">
        <v>0</v>
      </c>
      <c r="Q134" s="108">
        <v>35205.470000000008</v>
      </c>
      <c r="R134" s="108">
        <v>35205.470000000008</v>
      </c>
      <c r="S134" s="54">
        <v>100</v>
      </c>
      <c r="T134" s="54">
        <v>100</v>
      </c>
      <c r="U134" s="52" t="s">
        <v>1138</v>
      </c>
      <c r="V134" s="52" t="s">
        <v>121</v>
      </c>
      <c r="W134" s="52" t="s">
        <v>239</v>
      </c>
      <c r="X134" s="52" t="s">
        <v>239</v>
      </c>
      <c r="Y134" s="52" t="s">
        <v>143</v>
      </c>
      <c r="Z134" s="52" t="s">
        <v>509</v>
      </c>
      <c r="AA134" s="52" t="s">
        <v>509</v>
      </c>
      <c r="AB134" s="52" t="s">
        <v>307</v>
      </c>
    </row>
    <row r="135" spans="1:28" ht="74.25" x14ac:dyDescent="0.25">
      <c r="A135" s="51" t="s">
        <v>1858</v>
      </c>
      <c r="B135" s="52" t="s">
        <v>554</v>
      </c>
      <c r="C135" s="115" t="s">
        <v>508</v>
      </c>
      <c r="D135" s="51" t="s">
        <v>345</v>
      </c>
      <c r="E135" s="52" t="s">
        <v>346</v>
      </c>
      <c r="F135" s="51" t="s">
        <v>347</v>
      </c>
      <c r="G135" s="52" t="s">
        <v>1636</v>
      </c>
      <c r="H135" s="51" t="s">
        <v>1564</v>
      </c>
      <c r="I135" s="52" t="s">
        <v>778</v>
      </c>
      <c r="J135" s="51" t="s">
        <v>1004</v>
      </c>
      <c r="K135" s="52" t="s">
        <v>1859</v>
      </c>
      <c r="L135" s="108">
        <v>0</v>
      </c>
      <c r="M135" s="108">
        <v>615825.78000000026</v>
      </c>
      <c r="N135" s="108">
        <v>615825.78000000026</v>
      </c>
      <c r="O135" s="108">
        <v>615825.78000000026</v>
      </c>
      <c r="P135" s="108">
        <v>0</v>
      </c>
      <c r="Q135" s="108">
        <v>615825.78000000026</v>
      </c>
      <c r="R135" s="108">
        <v>615825.78000000026</v>
      </c>
      <c r="S135" s="54">
        <v>100</v>
      </c>
      <c r="T135" s="54">
        <v>100</v>
      </c>
      <c r="U135" s="52" t="s">
        <v>1138</v>
      </c>
      <c r="V135" s="52" t="s">
        <v>121</v>
      </c>
      <c r="W135" s="52" t="s">
        <v>239</v>
      </c>
      <c r="X135" s="52" t="s">
        <v>239</v>
      </c>
      <c r="Y135" s="52" t="s">
        <v>57</v>
      </c>
      <c r="Z135" s="52" t="s">
        <v>133</v>
      </c>
      <c r="AA135" s="52" t="s">
        <v>158</v>
      </c>
      <c r="AB135" s="52" t="s">
        <v>57</v>
      </c>
    </row>
    <row r="136" spans="1:28" ht="74.25" x14ac:dyDescent="0.25">
      <c r="A136" s="51" t="s">
        <v>1860</v>
      </c>
      <c r="B136" s="52" t="s">
        <v>554</v>
      </c>
      <c r="C136" s="115" t="s">
        <v>508</v>
      </c>
      <c r="D136" s="51" t="s">
        <v>1861</v>
      </c>
      <c r="E136" s="52" t="s">
        <v>1862</v>
      </c>
      <c r="F136" s="51" t="s">
        <v>362</v>
      </c>
      <c r="G136" s="51" t="s">
        <v>1669</v>
      </c>
      <c r="H136" s="51" t="s">
        <v>1564</v>
      </c>
      <c r="I136" s="52" t="s">
        <v>778</v>
      </c>
      <c r="J136" s="51" t="s">
        <v>1004</v>
      </c>
      <c r="K136" s="52" t="s">
        <v>1100</v>
      </c>
      <c r="L136" s="108">
        <v>0</v>
      </c>
      <c r="M136" s="108">
        <v>117786.43</v>
      </c>
      <c r="N136" s="108">
        <v>117786.43</v>
      </c>
      <c r="O136" s="108">
        <v>0</v>
      </c>
      <c r="P136" s="108">
        <v>117786.43</v>
      </c>
      <c r="Q136" s="108">
        <v>117786.43</v>
      </c>
      <c r="R136" s="108">
        <v>117786.43</v>
      </c>
      <c r="S136" s="54">
        <v>100</v>
      </c>
      <c r="T136" s="54">
        <v>100</v>
      </c>
      <c r="U136" s="52" t="s">
        <v>781</v>
      </c>
      <c r="V136" s="52" t="s">
        <v>760</v>
      </c>
      <c r="W136" s="52" t="s">
        <v>1701</v>
      </c>
      <c r="X136" s="52" t="s">
        <v>1701</v>
      </c>
      <c r="Y136" s="52" t="s">
        <v>20</v>
      </c>
      <c r="Z136" s="52" t="s">
        <v>1702</v>
      </c>
      <c r="AA136" s="52" t="s">
        <v>1702</v>
      </c>
      <c r="AB136" s="52" t="s">
        <v>169</v>
      </c>
    </row>
    <row r="137" spans="1:28" ht="74.25" x14ac:dyDescent="0.25">
      <c r="A137" s="51" t="s">
        <v>1863</v>
      </c>
      <c r="B137" s="52" t="s">
        <v>554</v>
      </c>
      <c r="C137" s="115" t="s">
        <v>508</v>
      </c>
      <c r="D137" s="51" t="s">
        <v>1864</v>
      </c>
      <c r="E137" s="52" t="s">
        <v>1862</v>
      </c>
      <c r="F137" s="51" t="s">
        <v>135</v>
      </c>
      <c r="G137" s="51" t="s">
        <v>826</v>
      </c>
      <c r="H137" s="51" t="s">
        <v>1564</v>
      </c>
      <c r="I137" s="52" t="s">
        <v>778</v>
      </c>
      <c r="J137" s="51" t="s">
        <v>1004</v>
      </c>
      <c r="K137" s="52" t="s">
        <v>1100</v>
      </c>
      <c r="L137" s="108">
        <v>0</v>
      </c>
      <c r="M137" s="108">
        <v>24046.740000000009</v>
      </c>
      <c r="N137" s="108">
        <v>24046.740000000009</v>
      </c>
      <c r="O137" s="108">
        <v>0</v>
      </c>
      <c r="P137" s="108">
        <v>24046.740000000009</v>
      </c>
      <c r="Q137" s="108">
        <v>24046.740000000009</v>
      </c>
      <c r="R137" s="108">
        <v>24046.740000000009</v>
      </c>
      <c r="S137" s="54">
        <v>100</v>
      </c>
      <c r="T137" s="54">
        <v>100</v>
      </c>
      <c r="U137" s="52" t="s">
        <v>781</v>
      </c>
      <c r="V137" s="52" t="s">
        <v>760</v>
      </c>
      <c r="W137" s="52" t="s">
        <v>1701</v>
      </c>
      <c r="X137" s="52" t="s">
        <v>1701</v>
      </c>
      <c r="Y137" s="52" t="s">
        <v>20</v>
      </c>
      <c r="Z137" s="52" t="s">
        <v>1702</v>
      </c>
      <c r="AA137" s="52" t="s">
        <v>1702</v>
      </c>
      <c r="AB137" s="52" t="s">
        <v>169</v>
      </c>
    </row>
    <row r="138" spans="1:28" ht="74.25" x14ac:dyDescent="0.25">
      <c r="A138" s="51" t="s">
        <v>1865</v>
      </c>
      <c r="B138" s="52" t="s">
        <v>554</v>
      </c>
      <c r="C138" s="115" t="s">
        <v>508</v>
      </c>
      <c r="D138" s="51" t="s">
        <v>1866</v>
      </c>
      <c r="E138" s="52" t="s">
        <v>361</v>
      </c>
      <c r="F138" s="51" t="s">
        <v>362</v>
      </c>
      <c r="G138" s="51" t="s">
        <v>1669</v>
      </c>
      <c r="H138" s="51" t="s">
        <v>1564</v>
      </c>
      <c r="I138" s="52" t="s">
        <v>778</v>
      </c>
      <c r="J138" s="51" t="s">
        <v>1004</v>
      </c>
      <c r="K138" s="52" t="s">
        <v>1867</v>
      </c>
      <c r="L138" s="108">
        <v>0</v>
      </c>
      <c r="M138" s="108">
        <v>449136.58000000007</v>
      </c>
      <c r="N138" s="108">
        <v>449136.58000000007</v>
      </c>
      <c r="O138" s="108">
        <v>408270.21000000008</v>
      </c>
      <c r="P138" s="108">
        <v>40866.37000000001</v>
      </c>
      <c r="Q138" s="108">
        <v>449136.58000000007</v>
      </c>
      <c r="R138" s="108">
        <v>449136.58000000007</v>
      </c>
      <c r="S138" s="54">
        <v>100</v>
      </c>
      <c r="T138" s="54">
        <v>100</v>
      </c>
      <c r="U138" s="52" t="s">
        <v>1138</v>
      </c>
      <c r="V138" s="52" t="s">
        <v>307</v>
      </c>
      <c r="W138" s="52" t="s">
        <v>307</v>
      </c>
      <c r="X138" s="52" t="s">
        <v>307</v>
      </c>
      <c r="Y138" s="52" t="s">
        <v>363</v>
      </c>
      <c r="Z138" s="52" t="s">
        <v>363</v>
      </c>
      <c r="AA138" s="52" t="s">
        <v>363</v>
      </c>
      <c r="AB138" s="52" t="s">
        <v>265</v>
      </c>
    </row>
    <row r="139" spans="1:28" ht="74.25" x14ac:dyDescent="0.25">
      <c r="A139" s="51" t="s">
        <v>1868</v>
      </c>
      <c r="B139" s="52" t="s">
        <v>554</v>
      </c>
      <c r="C139" s="115" t="s">
        <v>508</v>
      </c>
      <c r="D139" s="51" t="s">
        <v>357</v>
      </c>
      <c r="E139" s="52" t="s">
        <v>351</v>
      </c>
      <c r="F139" s="51" t="s">
        <v>148</v>
      </c>
      <c r="G139" s="52" t="s">
        <v>1267</v>
      </c>
      <c r="H139" s="51" t="s">
        <v>1564</v>
      </c>
      <c r="I139" s="52" t="s">
        <v>778</v>
      </c>
      <c r="J139" s="51" t="s">
        <v>1004</v>
      </c>
      <c r="K139" s="52" t="s">
        <v>780</v>
      </c>
      <c r="L139" s="108">
        <v>0</v>
      </c>
      <c r="M139" s="108">
        <v>34203.180000000008</v>
      </c>
      <c r="N139" s="108">
        <v>34203.180000000008</v>
      </c>
      <c r="O139" s="108">
        <v>34203.180000000008</v>
      </c>
      <c r="P139" s="108">
        <v>0</v>
      </c>
      <c r="Q139" s="108">
        <v>34203.180000000008</v>
      </c>
      <c r="R139" s="108">
        <v>34203.180000000008</v>
      </c>
      <c r="S139" s="54">
        <v>100</v>
      </c>
      <c r="T139" s="54">
        <v>100</v>
      </c>
      <c r="U139" s="52" t="s">
        <v>1138</v>
      </c>
      <c r="V139" s="52" t="s">
        <v>138</v>
      </c>
      <c r="W139" s="52" t="s">
        <v>128</v>
      </c>
      <c r="X139" s="52" t="s">
        <v>128</v>
      </c>
      <c r="Y139" s="52" t="s">
        <v>146</v>
      </c>
      <c r="Z139" s="52" t="s">
        <v>136</v>
      </c>
      <c r="AA139" s="52" t="s">
        <v>136</v>
      </c>
      <c r="AB139" s="52" t="s">
        <v>307</v>
      </c>
    </row>
    <row r="140" spans="1:28" ht="74.25" x14ac:dyDescent="0.25">
      <c r="A140" s="51" t="s">
        <v>1869</v>
      </c>
      <c r="B140" s="52" t="s">
        <v>554</v>
      </c>
      <c r="C140" s="115" t="s">
        <v>508</v>
      </c>
      <c r="D140" s="51" t="s">
        <v>358</v>
      </c>
      <c r="E140" s="52" t="s">
        <v>359</v>
      </c>
      <c r="F140" s="51" t="s">
        <v>6</v>
      </c>
      <c r="G140" s="51" t="s">
        <v>784</v>
      </c>
      <c r="H140" s="51" t="s">
        <v>1564</v>
      </c>
      <c r="I140" s="52" t="s">
        <v>778</v>
      </c>
      <c r="J140" s="51" t="s">
        <v>1004</v>
      </c>
      <c r="K140" s="52" t="s">
        <v>780</v>
      </c>
      <c r="L140" s="108">
        <v>0</v>
      </c>
      <c r="M140" s="108">
        <v>41022.089999999997</v>
      </c>
      <c r="N140" s="108">
        <v>41022.089999999997</v>
      </c>
      <c r="O140" s="108">
        <v>41022.089999999997</v>
      </c>
      <c r="P140" s="108">
        <v>0</v>
      </c>
      <c r="Q140" s="108">
        <v>41022.089999999997</v>
      </c>
      <c r="R140" s="108">
        <v>41022.089999999997</v>
      </c>
      <c r="S140" s="54">
        <v>100</v>
      </c>
      <c r="T140" s="54">
        <v>100</v>
      </c>
      <c r="U140" s="52" t="s">
        <v>1138</v>
      </c>
      <c r="V140" s="52" t="s">
        <v>138</v>
      </c>
      <c r="W140" s="52" t="s">
        <v>128</v>
      </c>
      <c r="X140" s="52" t="s">
        <v>128</v>
      </c>
      <c r="Y140" s="52" t="s">
        <v>146</v>
      </c>
      <c r="Z140" s="52" t="s">
        <v>136</v>
      </c>
      <c r="AA140" s="52" t="s">
        <v>136</v>
      </c>
      <c r="AB140" s="52" t="s">
        <v>307</v>
      </c>
    </row>
    <row r="141" spans="1:28" ht="74.25" x14ac:dyDescent="0.25">
      <c r="A141" s="51" t="s">
        <v>1870</v>
      </c>
      <c r="B141" s="52" t="s">
        <v>554</v>
      </c>
      <c r="C141" s="115" t="s">
        <v>508</v>
      </c>
      <c r="D141" s="51" t="s">
        <v>1871</v>
      </c>
      <c r="E141" s="52" t="s">
        <v>360</v>
      </c>
      <c r="F141" s="51" t="s">
        <v>6</v>
      </c>
      <c r="G141" s="51" t="s">
        <v>784</v>
      </c>
      <c r="H141" s="51" t="s">
        <v>1564</v>
      </c>
      <c r="I141" s="52" t="s">
        <v>778</v>
      </c>
      <c r="J141" s="51" t="s">
        <v>1004</v>
      </c>
      <c r="K141" s="52" t="s">
        <v>1872</v>
      </c>
      <c r="L141" s="108">
        <v>0</v>
      </c>
      <c r="M141" s="108">
        <v>348391.21000000008</v>
      </c>
      <c r="N141" s="108">
        <v>348391.21000000008</v>
      </c>
      <c r="O141" s="108">
        <v>348391.21000000008</v>
      </c>
      <c r="P141" s="108">
        <v>0</v>
      </c>
      <c r="Q141" s="108">
        <v>348391.21000000008</v>
      </c>
      <c r="R141" s="108">
        <v>348391.21000000008</v>
      </c>
      <c r="S141" s="54">
        <v>100</v>
      </c>
      <c r="T141" s="54">
        <v>100</v>
      </c>
      <c r="U141" s="52" t="s">
        <v>1138</v>
      </c>
      <c r="V141" s="52" t="s">
        <v>315</v>
      </c>
      <c r="W141" s="52" t="s">
        <v>372</v>
      </c>
      <c r="X141" s="52" t="s">
        <v>372</v>
      </c>
      <c r="Y141" s="52" t="s">
        <v>307</v>
      </c>
      <c r="Z141" s="52" t="s">
        <v>723</v>
      </c>
      <c r="AA141" s="52" t="s">
        <v>723</v>
      </c>
      <c r="AB141" s="52" t="s">
        <v>50</v>
      </c>
    </row>
    <row r="142" spans="1:28" ht="74.25" x14ac:dyDescent="0.25">
      <c r="A142" s="51" t="s">
        <v>1873</v>
      </c>
      <c r="B142" s="52" t="s">
        <v>554</v>
      </c>
      <c r="C142" s="115" t="s">
        <v>508</v>
      </c>
      <c r="D142" s="51" t="s">
        <v>350</v>
      </c>
      <c r="E142" s="52" t="s">
        <v>351</v>
      </c>
      <c r="F142" s="51" t="s">
        <v>352</v>
      </c>
      <c r="G142" s="51" t="s">
        <v>1511</v>
      </c>
      <c r="H142" s="51" t="s">
        <v>1564</v>
      </c>
      <c r="I142" s="52" t="s">
        <v>778</v>
      </c>
      <c r="J142" s="51" t="s">
        <v>1004</v>
      </c>
      <c r="K142" s="52" t="s">
        <v>780</v>
      </c>
      <c r="L142" s="108">
        <v>0</v>
      </c>
      <c r="M142" s="108">
        <v>32270.269999999997</v>
      </c>
      <c r="N142" s="108">
        <v>32270.269999999997</v>
      </c>
      <c r="O142" s="108">
        <v>32270.269999999997</v>
      </c>
      <c r="P142" s="108">
        <v>0</v>
      </c>
      <c r="Q142" s="108">
        <v>32270.269999999997</v>
      </c>
      <c r="R142" s="108">
        <v>32270.269999999997</v>
      </c>
      <c r="S142" s="54">
        <v>100</v>
      </c>
      <c r="T142" s="54">
        <v>100</v>
      </c>
      <c r="U142" s="52" t="s">
        <v>1138</v>
      </c>
      <c r="V142" s="52" t="s">
        <v>121</v>
      </c>
      <c r="W142" s="52" t="s">
        <v>239</v>
      </c>
      <c r="X142" s="52" t="s">
        <v>239</v>
      </c>
      <c r="Y142" s="52" t="s">
        <v>143</v>
      </c>
      <c r="Z142" s="52" t="s">
        <v>509</v>
      </c>
      <c r="AA142" s="52" t="s">
        <v>509</v>
      </c>
      <c r="AB142" s="52" t="s">
        <v>307</v>
      </c>
    </row>
    <row r="143" spans="1:28" x14ac:dyDescent="0.25">
      <c r="A143" s="87" t="s">
        <v>1874</v>
      </c>
      <c r="B143" s="88"/>
      <c r="C143" s="88"/>
      <c r="D143" s="88"/>
      <c r="E143" s="88"/>
      <c r="F143" s="88"/>
      <c r="G143" s="88"/>
      <c r="H143" s="88"/>
      <c r="I143" s="88"/>
      <c r="J143" s="88"/>
      <c r="K143" s="88"/>
      <c r="L143" s="108">
        <v>0</v>
      </c>
      <c r="M143" s="108">
        <v>2365762.7400000007</v>
      </c>
      <c r="N143" s="108">
        <v>2365762.7400000007</v>
      </c>
      <c r="O143" s="108">
        <v>2183063.2000000007</v>
      </c>
      <c r="P143" s="108">
        <v>182699.54</v>
      </c>
      <c r="Q143" s="108">
        <v>2365762.7400000007</v>
      </c>
      <c r="R143" s="108">
        <v>2365762.7400000007</v>
      </c>
      <c r="S143" s="56"/>
      <c r="T143" s="56"/>
      <c r="U143" s="56"/>
      <c r="V143" s="56"/>
      <c r="W143" s="56"/>
      <c r="X143" s="56"/>
      <c r="Y143" s="56"/>
      <c r="Z143" s="56"/>
      <c r="AA143" s="56"/>
      <c r="AB143" s="56"/>
    </row>
    <row r="144" spans="1:28" x14ac:dyDescent="0.25">
      <c r="A144" s="89" t="s">
        <v>510</v>
      </c>
      <c r="B144" s="90"/>
      <c r="C144" s="90"/>
      <c r="D144" s="90"/>
      <c r="E144" s="90"/>
      <c r="F144" s="90"/>
      <c r="G144" s="90"/>
      <c r="H144" s="90"/>
      <c r="I144" s="90"/>
      <c r="J144" s="90"/>
      <c r="K144" s="90"/>
      <c r="L144" s="90"/>
      <c r="M144" s="90"/>
      <c r="N144" s="90"/>
      <c r="O144" s="90"/>
      <c r="P144" s="90"/>
      <c r="Q144" s="90"/>
      <c r="R144" s="90"/>
      <c r="S144" s="90"/>
      <c r="T144" s="90"/>
      <c r="U144" s="90"/>
      <c r="V144" s="90"/>
      <c r="W144" s="90"/>
      <c r="X144" s="90"/>
      <c r="Y144" s="90"/>
      <c r="Z144" s="90"/>
      <c r="AA144" s="90"/>
      <c r="AB144" s="90"/>
    </row>
    <row r="145" spans="1:28" ht="74.25" x14ac:dyDescent="0.25">
      <c r="A145" s="51" t="s">
        <v>1875</v>
      </c>
      <c r="B145" s="52" t="s">
        <v>559</v>
      </c>
      <c r="C145" s="114" t="s">
        <v>510</v>
      </c>
      <c r="D145" s="51" t="s">
        <v>1876</v>
      </c>
      <c r="E145" s="52" t="s">
        <v>761</v>
      </c>
      <c r="F145" s="51" t="s">
        <v>762</v>
      </c>
      <c r="G145" s="51" t="s">
        <v>1802</v>
      </c>
      <c r="H145" s="51" t="s">
        <v>1564</v>
      </c>
      <c r="I145" s="52" t="s">
        <v>778</v>
      </c>
      <c r="J145" s="51" t="s">
        <v>1004</v>
      </c>
      <c r="K145" s="52" t="s">
        <v>1877</v>
      </c>
      <c r="L145" s="108">
        <v>0</v>
      </c>
      <c r="M145" s="108">
        <v>1823014.1000000008</v>
      </c>
      <c r="N145" s="108">
        <v>1823014.1000000008</v>
      </c>
      <c r="O145" s="108">
        <v>0</v>
      </c>
      <c r="P145" s="108">
        <v>1823014.1000000008</v>
      </c>
      <c r="Q145" s="108">
        <v>1823014.1000000008</v>
      </c>
      <c r="R145" s="108">
        <v>1823014.1000000008</v>
      </c>
      <c r="S145" s="109">
        <v>100</v>
      </c>
      <c r="T145" s="109">
        <v>100</v>
      </c>
      <c r="U145" s="52" t="s">
        <v>1138</v>
      </c>
      <c r="V145" s="52" t="s">
        <v>763</v>
      </c>
      <c r="W145" s="56"/>
      <c r="X145" s="52" t="s">
        <v>1878</v>
      </c>
      <c r="Y145" s="52" t="s">
        <v>764</v>
      </c>
      <c r="Z145" s="52" t="s">
        <v>734</v>
      </c>
      <c r="AA145" s="52" t="s">
        <v>734</v>
      </c>
      <c r="AB145" s="52" t="s">
        <v>169</v>
      </c>
    </row>
    <row r="146" spans="1:28" ht="74.25" x14ac:dyDescent="0.25">
      <c r="A146" s="51" t="s">
        <v>1879</v>
      </c>
      <c r="B146" s="52" t="s">
        <v>559</v>
      </c>
      <c r="C146" s="114" t="s">
        <v>510</v>
      </c>
      <c r="D146" s="51" t="s">
        <v>364</v>
      </c>
      <c r="E146" s="52" t="s">
        <v>365</v>
      </c>
      <c r="F146" s="51" t="s">
        <v>11</v>
      </c>
      <c r="G146" s="51" t="s">
        <v>776</v>
      </c>
      <c r="H146" s="51" t="s">
        <v>1564</v>
      </c>
      <c r="I146" s="52" t="s">
        <v>778</v>
      </c>
      <c r="J146" s="51" t="s">
        <v>1004</v>
      </c>
      <c r="K146" s="52" t="s">
        <v>1880</v>
      </c>
      <c r="L146" s="108">
        <v>0</v>
      </c>
      <c r="M146" s="108">
        <v>2166277.4100000006</v>
      </c>
      <c r="N146" s="108">
        <v>2166277.4100000006</v>
      </c>
      <c r="O146" s="108">
        <v>2166277.4100000006</v>
      </c>
      <c r="P146" s="108">
        <v>0</v>
      </c>
      <c r="Q146" s="108">
        <v>2166277.4100000006</v>
      </c>
      <c r="R146" s="108">
        <v>2166277.4100000006</v>
      </c>
      <c r="S146" s="109">
        <v>100</v>
      </c>
      <c r="T146" s="109">
        <v>100</v>
      </c>
      <c r="U146" s="52" t="s">
        <v>1138</v>
      </c>
      <c r="V146" s="52" t="s">
        <v>196</v>
      </c>
      <c r="W146" s="52" t="s">
        <v>366</v>
      </c>
      <c r="X146" s="52" t="s">
        <v>366</v>
      </c>
      <c r="Y146" s="52" t="s">
        <v>68</v>
      </c>
      <c r="Z146" s="52" t="s">
        <v>41</v>
      </c>
      <c r="AA146" s="52" t="s">
        <v>41</v>
      </c>
      <c r="AB146" s="52" t="s">
        <v>52</v>
      </c>
    </row>
    <row r="147" spans="1:28" ht="74.25" x14ac:dyDescent="0.25">
      <c r="A147" s="51" t="s">
        <v>1881</v>
      </c>
      <c r="B147" s="52" t="s">
        <v>559</v>
      </c>
      <c r="C147" s="114" t="s">
        <v>510</v>
      </c>
      <c r="D147" s="51" t="s">
        <v>1882</v>
      </c>
      <c r="E147" s="52" t="s">
        <v>1883</v>
      </c>
      <c r="F147" s="51" t="s">
        <v>6</v>
      </c>
      <c r="G147" s="51" t="s">
        <v>784</v>
      </c>
      <c r="H147" s="51" t="s">
        <v>1564</v>
      </c>
      <c r="I147" s="52" t="s">
        <v>778</v>
      </c>
      <c r="J147" s="51" t="s">
        <v>1004</v>
      </c>
      <c r="K147" s="52" t="s">
        <v>1884</v>
      </c>
      <c r="L147" s="108">
        <v>0</v>
      </c>
      <c r="M147" s="108">
        <v>75201.09</v>
      </c>
      <c r="N147" s="108">
        <v>75201.09</v>
      </c>
      <c r="O147" s="108">
        <v>0</v>
      </c>
      <c r="P147" s="108">
        <v>75201.09</v>
      </c>
      <c r="Q147" s="108">
        <v>75201.09</v>
      </c>
      <c r="R147" s="108">
        <v>75201.09</v>
      </c>
      <c r="S147" s="109">
        <v>100</v>
      </c>
      <c r="T147" s="112">
        <v>0</v>
      </c>
      <c r="U147" s="52" t="s">
        <v>1138</v>
      </c>
      <c r="V147" s="52" t="s">
        <v>1747</v>
      </c>
      <c r="W147" s="56"/>
      <c r="X147" s="52" t="s">
        <v>1885</v>
      </c>
      <c r="Y147" s="52" t="s">
        <v>1886</v>
      </c>
      <c r="Z147" s="56"/>
      <c r="AA147" s="52" t="s">
        <v>1886</v>
      </c>
      <c r="AB147" s="56"/>
    </row>
    <row r="148" spans="1:28" ht="74.25" x14ac:dyDescent="0.25">
      <c r="A148" s="51" t="s">
        <v>1887</v>
      </c>
      <c r="B148" s="52" t="s">
        <v>559</v>
      </c>
      <c r="C148" s="114" t="s">
        <v>510</v>
      </c>
      <c r="D148" s="51" t="s">
        <v>1888</v>
      </c>
      <c r="E148" s="52" t="s">
        <v>735</v>
      </c>
      <c r="F148" s="51" t="s">
        <v>6</v>
      </c>
      <c r="G148" s="51" t="s">
        <v>784</v>
      </c>
      <c r="H148" s="51" t="s">
        <v>1564</v>
      </c>
      <c r="I148" s="52" t="s">
        <v>778</v>
      </c>
      <c r="J148" s="51" t="s">
        <v>1004</v>
      </c>
      <c r="K148" s="52" t="s">
        <v>1889</v>
      </c>
      <c r="L148" s="108">
        <v>0</v>
      </c>
      <c r="M148" s="108">
        <v>5405576.8700000001</v>
      </c>
      <c r="N148" s="108">
        <v>5405576.8700000001</v>
      </c>
      <c r="O148" s="108">
        <v>0</v>
      </c>
      <c r="P148" s="108">
        <v>5405576.8700000001</v>
      </c>
      <c r="Q148" s="108">
        <v>5405576.8700000001</v>
      </c>
      <c r="R148" s="108">
        <v>5405576.8700000001</v>
      </c>
      <c r="S148" s="109">
        <v>100</v>
      </c>
      <c r="T148" s="109">
        <v>100</v>
      </c>
      <c r="U148" s="52" t="s">
        <v>1138</v>
      </c>
      <c r="V148" s="52" t="s">
        <v>736</v>
      </c>
      <c r="W148" s="52" t="s">
        <v>736</v>
      </c>
      <c r="X148" s="52" t="s">
        <v>736</v>
      </c>
      <c r="Y148" s="52" t="s">
        <v>737</v>
      </c>
      <c r="Z148" s="52" t="s">
        <v>1890</v>
      </c>
      <c r="AA148" s="52" t="s">
        <v>1890</v>
      </c>
      <c r="AB148" s="52" t="s">
        <v>169</v>
      </c>
    </row>
    <row r="149" spans="1:28" ht="74.25" x14ac:dyDescent="0.25">
      <c r="A149" s="51" t="s">
        <v>1891</v>
      </c>
      <c r="B149" s="52" t="s">
        <v>559</v>
      </c>
      <c r="C149" s="114" t="s">
        <v>510</v>
      </c>
      <c r="D149" s="51" t="s">
        <v>369</v>
      </c>
      <c r="E149" s="52" t="s">
        <v>1892</v>
      </c>
      <c r="F149" s="51" t="s">
        <v>6</v>
      </c>
      <c r="G149" s="51" t="s">
        <v>784</v>
      </c>
      <c r="H149" s="51" t="s">
        <v>1564</v>
      </c>
      <c r="I149" s="52" t="s">
        <v>778</v>
      </c>
      <c r="J149" s="51" t="s">
        <v>1004</v>
      </c>
      <c r="K149" s="52" t="s">
        <v>1893</v>
      </c>
      <c r="L149" s="108">
        <v>0</v>
      </c>
      <c r="M149" s="108">
        <v>934793.73000000021</v>
      </c>
      <c r="N149" s="108">
        <v>934793.73000000021</v>
      </c>
      <c r="O149" s="108">
        <v>934793.73000000021</v>
      </c>
      <c r="P149" s="108">
        <v>0</v>
      </c>
      <c r="Q149" s="108">
        <v>934793.73000000021</v>
      </c>
      <c r="R149" s="108">
        <v>934793.73000000021</v>
      </c>
      <c r="S149" s="109">
        <v>100</v>
      </c>
      <c r="T149" s="109">
        <v>100</v>
      </c>
      <c r="U149" s="52" t="s">
        <v>1138</v>
      </c>
      <c r="V149" s="52" t="s">
        <v>129</v>
      </c>
      <c r="W149" s="52" t="s">
        <v>40</v>
      </c>
      <c r="X149" s="52" t="s">
        <v>40</v>
      </c>
      <c r="Y149" s="52" t="s">
        <v>315</v>
      </c>
      <c r="Z149" s="52" t="s">
        <v>370</v>
      </c>
      <c r="AA149" s="52" t="s">
        <v>370</v>
      </c>
      <c r="AB149" s="52" t="s">
        <v>57</v>
      </c>
    </row>
    <row r="150" spans="1:28" ht="74.25" x14ac:dyDescent="0.25">
      <c r="A150" s="51" t="s">
        <v>1894</v>
      </c>
      <c r="B150" s="52" t="s">
        <v>559</v>
      </c>
      <c r="C150" s="114" t="s">
        <v>510</v>
      </c>
      <c r="D150" s="51" t="s">
        <v>367</v>
      </c>
      <c r="E150" s="52" t="s">
        <v>368</v>
      </c>
      <c r="F150" s="51" t="s">
        <v>11</v>
      </c>
      <c r="G150" s="51" t="s">
        <v>776</v>
      </c>
      <c r="H150" s="51" t="s">
        <v>1564</v>
      </c>
      <c r="I150" s="52" t="s">
        <v>778</v>
      </c>
      <c r="J150" s="51" t="s">
        <v>1004</v>
      </c>
      <c r="K150" s="52" t="s">
        <v>1895</v>
      </c>
      <c r="L150" s="108">
        <v>0</v>
      </c>
      <c r="M150" s="108">
        <v>2181830.3200000008</v>
      </c>
      <c r="N150" s="108">
        <v>2181830.3200000008</v>
      </c>
      <c r="O150" s="108">
        <v>2181830.3200000008</v>
      </c>
      <c r="P150" s="108">
        <v>0</v>
      </c>
      <c r="Q150" s="108">
        <v>2181830.3200000008</v>
      </c>
      <c r="R150" s="108">
        <v>2181830.3200000008</v>
      </c>
      <c r="S150" s="109">
        <v>100</v>
      </c>
      <c r="T150" s="109">
        <v>90</v>
      </c>
      <c r="U150" s="52" t="s">
        <v>1138</v>
      </c>
      <c r="V150" s="52" t="s">
        <v>129</v>
      </c>
      <c r="W150" s="52" t="s">
        <v>40</v>
      </c>
      <c r="X150" s="52" t="s">
        <v>40</v>
      </c>
      <c r="Y150" s="52" t="s">
        <v>62</v>
      </c>
      <c r="Z150" s="52" t="s">
        <v>511</v>
      </c>
      <c r="AA150" s="52" t="s">
        <v>511</v>
      </c>
      <c r="AB150" s="52" t="s">
        <v>307</v>
      </c>
    </row>
    <row r="151" spans="1:28" ht="74.25" x14ac:dyDescent="0.25">
      <c r="A151" s="51" t="s">
        <v>1896</v>
      </c>
      <c r="B151" s="52" t="s">
        <v>559</v>
      </c>
      <c r="C151" s="114" t="s">
        <v>510</v>
      </c>
      <c r="D151" s="51" t="s">
        <v>1897</v>
      </c>
      <c r="E151" s="52" t="s">
        <v>374</v>
      </c>
      <c r="F151" s="51" t="s">
        <v>96</v>
      </c>
      <c r="G151" s="51" t="s">
        <v>1396</v>
      </c>
      <c r="H151" s="51" t="s">
        <v>1564</v>
      </c>
      <c r="I151" s="52" t="s">
        <v>778</v>
      </c>
      <c r="J151" s="51" t="s">
        <v>1004</v>
      </c>
      <c r="K151" s="52" t="s">
        <v>1898</v>
      </c>
      <c r="L151" s="108">
        <v>0</v>
      </c>
      <c r="M151" s="108">
        <v>9080291.5200000014</v>
      </c>
      <c r="N151" s="108">
        <v>9080291.5200000014</v>
      </c>
      <c r="O151" s="108">
        <v>2925401.8400000008</v>
      </c>
      <c r="P151" s="108">
        <v>6154889.6800000006</v>
      </c>
      <c r="Q151" s="108">
        <v>9080291.5200000014</v>
      </c>
      <c r="R151" s="108">
        <v>9080291.5200000014</v>
      </c>
      <c r="S151" s="109">
        <v>100</v>
      </c>
      <c r="T151" s="109">
        <v>55</v>
      </c>
      <c r="U151" s="52" t="s">
        <v>1138</v>
      </c>
      <c r="V151" s="52" t="s">
        <v>372</v>
      </c>
      <c r="W151" s="52" t="s">
        <v>723</v>
      </c>
      <c r="X151" s="52" t="s">
        <v>723</v>
      </c>
      <c r="Y151" s="52" t="s">
        <v>373</v>
      </c>
      <c r="Z151" s="52" t="s">
        <v>734</v>
      </c>
      <c r="AA151" s="52" t="s">
        <v>734</v>
      </c>
      <c r="AB151" s="56"/>
    </row>
    <row r="152" spans="1:28" ht="74.25" x14ac:dyDescent="0.25">
      <c r="A152" s="51" t="s">
        <v>1899</v>
      </c>
      <c r="B152" s="52" t="s">
        <v>559</v>
      </c>
      <c r="C152" s="114" t="s">
        <v>510</v>
      </c>
      <c r="D152" s="51" t="s">
        <v>1900</v>
      </c>
      <c r="E152" s="52" t="s">
        <v>371</v>
      </c>
      <c r="F152" s="51" t="s">
        <v>6</v>
      </c>
      <c r="G152" s="51" t="s">
        <v>784</v>
      </c>
      <c r="H152" s="51" t="s">
        <v>1564</v>
      </c>
      <c r="I152" s="52" t="s">
        <v>778</v>
      </c>
      <c r="J152" s="51" t="s">
        <v>1004</v>
      </c>
      <c r="K152" s="52" t="s">
        <v>1901</v>
      </c>
      <c r="L152" s="108">
        <v>0</v>
      </c>
      <c r="M152" s="108">
        <v>1354652.63</v>
      </c>
      <c r="N152" s="108">
        <v>1354652.63</v>
      </c>
      <c r="O152" s="108">
        <v>1354652.63</v>
      </c>
      <c r="P152" s="108">
        <v>0</v>
      </c>
      <c r="Q152" s="108">
        <v>1354652.63</v>
      </c>
      <c r="R152" s="108">
        <v>1354652.63</v>
      </c>
      <c r="S152" s="109">
        <v>100</v>
      </c>
      <c r="T152" s="109">
        <v>100</v>
      </c>
      <c r="U152" s="52" t="s">
        <v>1138</v>
      </c>
      <c r="V152" s="52" t="s">
        <v>315</v>
      </c>
      <c r="W152" s="52" t="s">
        <v>372</v>
      </c>
      <c r="X152" s="52" t="s">
        <v>372</v>
      </c>
      <c r="Y152" s="52" t="s">
        <v>50</v>
      </c>
      <c r="Z152" s="52" t="s">
        <v>721</v>
      </c>
      <c r="AA152" s="52" t="s">
        <v>721</v>
      </c>
      <c r="AB152" s="52" t="s">
        <v>50</v>
      </c>
    </row>
    <row r="153" spans="1:28" ht="74.25" x14ac:dyDescent="0.25">
      <c r="A153" s="51" t="s">
        <v>1902</v>
      </c>
      <c r="B153" s="52" t="s">
        <v>559</v>
      </c>
      <c r="C153" s="114" t="s">
        <v>510</v>
      </c>
      <c r="D153" s="51" t="s">
        <v>1903</v>
      </c>
      <c r="E153" s="52" t="s">
        <v>1904</v>
      </c>
      <c r="F153" s="51" t="s">
        <v>6</v>
      </c>
      <c r="G153" s="51" t="s">
        <v>784</v>
      </c>
      <c r="H153" s="51" t="s">
        <v>1564</v>
      </c>
      <c r="I153" s="52" t="s">
        <v>778</v>
      </c>
      <c r="J153" s="51" t="s">
        <v>1004</v>
      </c>
      <c r="K153" s="52" t="s">
        <v>1905</v>
      </c>
      <c r="L153" s="108">
        <v>0</v>
      </c>
      <c r="M153" s="108">
        <v>87120.290000000008</v>
      </c>
      <c r="N153" s="108">
        <v>87120.290000000008</v>
      </c>
      <c r="O153" s="108">
        <v>0</v>
      </c>
      <c r="P153" s="108">
        <v>87120.290000000008</v>
      </c>
      <c r="Q153" s="108">
        <v>87120.290000000008</v>
      </c>
      <c r="R153" s="108">
        <v>87120.290000000008</v>
      </c>
      <c r="S153" s="109">
        <v>100</v>
      </c>
      <c r="T153" s="112">
        <v>0</v>
      </c>
      <c r="U153" s="52" t="s">
        <v>1138</v>
      </c>
      <c r="V153" s="52" t="s">
        <v>1747</v>
      </c>
      <c r="W153" s="56"/>
      <c r="X153" s="52" t="s">
        <v>1885</v>
      </c>
      <c r="Y153" s="52" t="s">
        <v>1886</v>
      </c>
      <c r="Z153" s="56"/>
      <c r="AA153" s="52" t="s">
        <v>1886</v>
      </c>
      <c r="AB153" s="56"/>
    </row>
    <row r="154" spans="1:28" x14ac:dyDescent="0.25">
      <c r="A154" s="87" t="s">
        <v>1906</v>
      </c>
      <c r="B154" s="88"/>
      <c r="C154" s="88"/>
      <c r="D154" s="88"/>
      <c r="E154" s="88"/>
      <c r="F154" s="88"/>
      <c r="G154" s="88"/>
      <c r="H154" s="88"/>
      <c r="I154" s="88"/>
      <c r="J154" s="88"/>
      <c r="K154" s="88"/>
      <c r="L154" s="108">
        <v>0</v>
      </c>
      <c r="M154" s="108">
        <v>23108757.960000005</v>
      </c>
      <c r="N154" s="108">
        <v>23108757.960000005</v>
      </c>
      <c r="O154" s="108">
        <v>9562955.9300000016</v>
      </c>
      <c r="P154" s="108">
        <v>13545802.030000001</v>
      </c>
      <c r="Q154" s="108">
        <v>23108757.960000005</v>
      </c>
      <c r="R154" s="108">
        <v>23108757.960000005</v>
      </c>
      <c r="S154" s="111"/>
      <c r="T154" s="111"/>
      <c r="U154" s="56"/>
      <c r="V154" s="56"/>
      <c r="W154" s="56"/>
      <c r="X154" s="56"/>
      <c r="Y154" s="56"/>
      <c r="Z154" s="56"/>
      <c r="AA154" s="56"/>
      <c r="AB154" s="56"/>
    </row>
    <row r="155" spans="1:28" x14ac:dyDescent="0.25">
      <c r="A155" s="89" t="s">
        <v>512</v>
      </c>
      <c r="B155" s="90"/>
      <c r="C155" s="90"/>
      <c r="D155" s="90"/>
      <c r="E155" s="90"/>
      <c r="F155" s="90"/>
      <c r="G155" s="90"/>
      <c r="H155" s="90"/>
      <c r="I155" s="90"/>
      <c r="J155" s="90"/>
      <c r="K155" s="90"/>
      <c r="L155" s="90"/>
      <c r="M155" s="90"/>
      <c r="N155" s="90"/>
      <c r="O155" s="90"/>
      <c r="P155" s="90"/>
      <c r="Q155" s="90"/>
      <c r="R155" s="90"/>
      <c r="S155" s="90"/>
      <c r="T155" s="90"/>
      <c r="U155" s="90"/>
      <c r="V155" s="90"/>
      <c r="W155" s="90"/>
      <c r="X155" s="90"/>
      <c r="Y155" s="90"/>
      <c r="Z155" s="90"/>
      <c r="AA155" s="90"/>
      <c r="AB155" s="90"/>
    </row>
    <row r="156" spans="1:28" ht="74.25" x14ac:dyDescent="0.25">
      <c r="A156" s="51" t="s">
        <v>1907</v>
      </c>
      <c r="B156" s="52" t="s">
        <v>560</v>
      </c>
      <c r="C156" s="114" t="s">
        <v>512</v>
      </c>
      <c r="D156" s="51" t="s">
        <v>1908</v>
      </c>
      <c r="E156" s="52" t="s">
        <v>1909</v>
      </c>
      <c r="F156" s="51" t="s">
        <v>347</v>
      </c>
      <c r="G156" s="52" t="s">
        <v>1636</v>
      </c>
      <c r="H156" s="51" t="s">
        <v>1564</v>
      </c>
      <c r="I156" s="52" t="s">
        <v>778</v>
      </c>
      <c r="J156" s="51" t="s">
        <v>1004</v>
      </c>
      <c r="K156" s="52" t="s">
        <v>1910</v>
      </c>
      <c r="L156" s="108">
        <v>0</v>
      </c>
      <c r="M156" s="108">
        <v>28191.429999999997</v>
      </c>
      <c r="N156" s="108">
        <v>28191.429999999997</v>
      </c>
      <c r="O156" s="108">
        <v>0</v>
      </c>
      <c r="P156" s="108">
        <v>28191.429999999997</v>
      </c>
      <c r="Q156" s="108">
        <v>28191.429999999997</v>
      </c>
      <c r="R156" s="108">
        <v>28191.429999999997</v>
      </c>
      <c r="S156" s="109">
        <v>100</v>
      </c>
      <c r="T156" s="109">
        <v>100</v>
      </c>
      <c r="U156" s="52" t="s">
        <v>1138</v>
      </c>
      <c r="V156" s="52" t="s">
        <v>760</v>
      </c>
      <c r="W156" s="56"/>
      <c r="X156" s="52" t="s">
        <v>1911</v>
      </c>
      <c r="Y156" s="52" t="s">
        <v>20</v>
      </c>
      <c r="Z156" s="56"/>
      <c r="AA156" s="52" t="s">
        <v>1912</v>
      </c>
      <c r="AB156" s="56"/>
    </row>
    <row r="157" spans="1:28" ht="74.25" x14ac:dyDescent="0.25">
      <c r="A157" s="51" t="s">
        <v>1913</v>
      </c>
      <c r="B157" s="52" t="s">
        <v>560</v>
      </c>
      <c r="C157" s="114" t="s">
        <v>512</v>
      </c>
      <c r="D157" s="51" t="s">
        <v>1914</v>
      </c>
      <c r="E157" s="52" t="s">
        <v>739</v>
      </c>
      <c r="F157" s="51" t="s">
        <v>130</v>
      </c>
      <c r="G157" s="52" t="s">
        <v>856</v>
      </c>
      <c r="H157" s="51" t="s">
        <v>1564</v>
      </c>
      <c r="I157" s="52" t="s">
        <v>778</v>
      </c>
      <c r="J157" s="51" t="s">
        <v>1004</v>
      </c>
      <c r="K157" s="52" t="s">
        <v>1915</v>
      </c>
      <c r="L157" s="108">
        <v>0</v>
      </c>
      <c r="M157" s="108">
        <v>2942274.6400000006</v>
      </c>
      <c r="N157" s="108">
        <v>2942274.6400000006</v>
      </c>
      <c r="O157" s="108">
        <v>0</v>
      </c>
      <c r="P157" s="108">
        <v>2942274.6400000006</v>
      </c>
      <c r="Q157" s="108">
        <v>2942274.6400000006</v>
      </c>
      <c r="R157" s="108">
        <v>2942274.6400000006</v>
      </c>
      <c r="S157" s="109">
        <v>100</v>
      </c>
      <c r="T157" s="109">
        <v>100</v>
      </c>
      <c r="U157" s="52" t="s">
        <v>1138</v>
      </c>
      <c r="V157" s="52" t="s">
        <v>736</v>
      </c>
      <c r="W157" s="52" t="s">
        <v>736</v>
      </c>
      <c r="X157" s="52" t="s">
        <v>736</v>
      </c>
      <c r="Y157" s="52" t="s">
        <v>737</v>
      </c>
      <c r="Z157" s="52" t="s">
        <v>737</v>
      </c>
      <c r="AA157" s="52" t="s">
        <v>1474</v>
      </c>
      <c r="AB157" s="56"/>
    </row>
    <row r="158" spans="1:28" ht="74.25" x14ac:dyDescent="0.25">
      <c r="A158" s="51" t="s">
        <v>1916</v>
      </c>
      <c r="B158" s="52" t="s">
        <v>560</v>
      </c>
      <c r="C158" s="114" t="s">
        <v>512</v>
      </c>
      <c r="D158" s="51" t="s">
        <v>377</v>
      </c>
      <c r="E158" s="52" t="s">
        <v>320</v>
      </c>
      <c r="F158" s="51" t="s">
        <v>378</v>
      </c>
      <c r="G158" s="51" t="s">
        <v>1688</v>
      </c>
      <c r="H158" s="51" t="s">
        <v>1564</v>
      </c>
      <c r="I158" s="52" t="s">
        <v>778</v>
      </c>
      <c r="J158" s="51" t="s">
        <v>1004</v>
      </c>
      <c r="K158" s="52" t="s">
        <v>780</v>
      </c>
      <c r="L158" s="108">
        <v>0</v>
      </c>
      <c r="M158" s="108">
        <v>20976.330000000009</v>
      </c>
      <c r="N158" s="108">
        <v>20976.330000000009</v>
      </c>
      <c r="O158" s="108">
        <v>20976.330000000009</v>
      </c>
      <c r="P158" s="108">
        <v>0</v>
      </c>
      <c r="Q158" s="108">
        <v>20976.330000000009</v>
      </c>
      <c r="R158" s="108">
        <v>20976.330000000009</v>
      </c>
      <c r="S158" s="109">
        <v>100</v>
      </c>
      <c r="T158" s="109">
        <v>100</v>
      </c>
      <c r="U158" s="52" t="s">
        <v>1138</v>
      </c>
      <c r="V158" s="52" t="s">
        <v>121</v>
      </c>
      <c r="W158" s="52" t="s">
        <v>239</v>
      </c>
      <c r="X158" s="52" t="s">
        <v>239</v>
      </c>
      <c r="Y158" s="52" t="s">
        <v>143</v>
      </c>
      <c r="Z158" s="52" t="s">
        <v>509</v>
      </c>
      <c r="AA158" s="52" t="s">
        <v>509</v>
      </c>
      <c r="AB158" s="52" t="s">
        <v>307</v>
      </c>
    </row>
    <row r="159" spans="1:28" ht="74.25" x14ac:dyDescent="0.25">
      <c r="A159" s="51" t="s">
        <v>1917</v>
      </c>
      <c r="B159" s="52" t="s">
        <v>560</v>
      </c>
      <c r="C159" s="114" t="s">
        <v>512</v>
      </c>
      <c r="D159" s="51" t="s">
        <v>1918</v>
      </c>
      <c r="E159" s="52" t="s">
        <v>1919</v>
      </c>
      <c r="F159" s="51" t="s">
        <v>132</v>
      </c>
      <c r="G159" s="51" t="s">
        <v>883</v>
      </c>
      <c r="H159" s="51" t="s">
        <v>1564</v>
      </c>
      <c r="I159" s="52" t="s">
        <v>778</v>
      </c>
      <c r="J159" s="51" t="s">
        <v>1004</v>
      </c>
      <c r="K159" s="52" t="s">
        <v>1920</v>
      </c>
      <c r="L159" s="108">
        <v>0</v>
      </c>
      <c r="M159" s="108">
        <v>92940.660000000018</v>
      </c>
      <c r="N159" s="108">
        <v>92940.660000000018</v>
      </c>
      <c r="O159" s="108">
        <v>0</v>
      </c>
      <c r="P159" s="108">
        <v>92940.660000000018</v>
      </c>
      <c r="Q159" s="108">
        <v>92940.660000000018</v>
      </c>
      <c r="R159" s="108">
        <v>92940.660000000018</v>
      </c>
      <c r="S159" s="109">
        <v>100</v>
      </c>
      <c r="T159" s="109">
        <v>100</v>
      </c>
      <c r="U159" s="52" t="s">
        <v>1138</v>
      </c>
      <c r="V159" s="52" t="s">
        <v>760</v>
      </c>
      <c r="W159" s="56"/>
      <c r="X159" s="52" t="s">
        <v>1921</v>
      </c>
      <c r="Y159" s="52" t="s">
        <v>20</v>
      </c>
      <c r="Z159" s="56"/>
      <c r="AA159" s="52" t="s">
        <v>1912</v>
      </c>
      <c r="AB159" s="56"/>
    </row>
    <row r="160" spans="1:28" ht="74.25" x14ac:dyDescent="0.25">
      <c r="A160" s="51" t="s">
        <v>1922</v>
      </c>
      <c r="B160" s="52" t="s">
        <v>560</v>
      </c>
      <c r="C160" s="114" t="s">
        <v>512</v>
      </c>
      <c r="D160" s="51" t="s">
        <v>1923</v>
      </c>
      <c r="E160" s="52" t="s">
        <v>379</v>
      </c>
      <c r="F160" s="51" t="s">
        <v>132</v>
      </c>
      <c r="G160" s="51" t="s">
        <v>883</v>
      </c>
      <c r="H160" s="51" t="s">
        <v>1564</v>
      </c>
      <c r="I160" s="52" t="s">
        <v>778</v>
      </c>
      <c r="J160" s="51" t="s">
        <v>1004</v>
      </c>
      <c r="K160" s="52" t="s">
        <v>1924</v>
      </c>
      <c r="L160" s="108">
        <v>0</v>
      </c>
      <c r="M160" s="108">
        <v>1556947.9</v>
      </c>
      <c r="N160" s="108">
        <v>1556947.9</v>
      </c>
      <c r="O160" s="108">
        <v>1556947.9</v>
      </c>
      <c r="P160" s="108">
        <v>0</v>
      </c>
      <c r="Q160" s="108">
        <v>1556947.9</v>
      </c>
      <c r="R160" s="108">
        <v>1556947.9</v>
      </c>
      <c r="S160" s="109">
        <v>100</v>
      </c>
      <c r="T160" s="109">
        <v>100</v>
      </c>
      <c r="U160" s="52" t="s">
        <v>1138</v>
      </c>
      <c r="V160" s="52" t="s">
        <v>150</v>
      </c>
      <c r="W160" s="52" t="s">
        <v>143</v>
      </c>
      <c r="X160" s="52" t="s">
        <v>143</v>
      </c>
      <c r="Y160" s="52" t="s">
        <v>307</v>
      </c>
      <c r="Z160" s="52" t="s">
        <v>513</v>
      </c>
      <c r="AA160" s="52" t="s">
        <v>513</v>
      </c>
      <c r="AB160" s="52" t="s">
        <v>307</v>
      </c>
    </row>
    <row r="161" spans="1:28" ht="74.25" x14ac:dyDescent="0.25">
      <c r="A161" s="51" t="s">
        <v>1925</v>
      </c>
      <c r="B161" s="52" t="s">
        <v>560</v>
      </c>
      <c r="C161" s="114" t="s">
        <v>512</v>
      </c>
      <c r="D161" s="51" t="s">
        <v>1926</v>
      </c>
      <c r="E161" s="52" t="s">
        <v>1927</v>
      </c>
      <c r="F161" s="51" t="s">
        <v>6</v>
      </c>
      <c r="G161" s="51" t="s">
        <v>784</v>
      </c>
      <c r="H161" s="51" t="s">
        <v>1564</v>
      </c>
      <c r="I161" s="52" t="s">
        <v>778</v>
      </c>
      <c r="J161" s="51" t="s">
        <v>1004</v>
      </c>
      <c r="K161" s="52" t="s">
        <v>1928</v>
      </c>
      <c r="L161" s="108">
        <v>0</v>
      </c>
      <c r="M161" s="108">
        <v>1203016.68</v>
      </c>
      <c r="N161" s="108">
        <v>1203016.68</v>
      </c>
      <c r="O161" s="108">
        <v>303719.32000000007</v>
      </c>
      <c r="P161" s="108">
        <v>899297.36000000022</v>
      </c>
      <c r="Q161" s="108">
        <v>1203016.68</v>
      </c>
      <c r="R161" s="108">
        <v>1203016.68</v>
      </c>
      <c r="S161" s="109">
        <v>100</v>
      </c>
      <c r="T161" s="109">
        <v>90</v>
      </c>
      <c r="U161" s="52" t="s">
        <v>1138</v>
      </c>
      <c r="V161" s="52" t="s">
        <v>307</v>
      </c>
      <c r="W161" s="52" t="s">
        <v>307</v>
      </c>
      <c r="X161" s="52" t="s">
        <v>738</v>
      </c>
      <c r="Y161" s="52" t="s">
        <v>363</v>
      </c>
      <c r="Z161" s="52" t="s">
        <v>363</v>
      </c>
      <c r="AA161" s="52" t="s">
        <v>363</v>
      </c>
      <c r="AB161" s="56"/>
    </row>
    <row r="162" spans="1:28" ht="74.25" x14ac:dyDescent="0.25">
      <c r="A162" s="51" t="s">
        <v>1929</v>
      </c>
      <c r="B162" s="52" t="s">
        <v>560</v>
      </c>
      <c r="C162" s="114" t="s">
        <v>512</v>
      </c>
      <c r="D162" s="51" t="s">
        <v>1930</v>
      </c>
      <c r="E162" s="52" t="s">
        <v>380</v>
      </c>
      <c r="F162" s="51" t="s">
        <v>381</v>
      </c>
      <c r="G162" s="51" t="s">
        <v>1931</v>
      </c>
      <c r="H162" s="51" t="s">
        <v>1564</v>
      </c>
      <c r="I162" s="52" t="s">
        <v>778</v>
      </c>
      <c r="J162" s="51" t="s">
        <v>1004</v>
      </c>
      <c r="K162" s="52" t="s">
        <v>1932</v>
      </c>
      <c r="L162" s="108">
        <v>0</v>
      </c>
      <c r="M162" s="108">
        <v>62274.8</v>
      </c>
      <c r="N162" s="108">
        <v>62274.8</v>
      </c>
      <c r="O162" s="108">
        <v>62274.8</v>
      </c>
      <c r="P162" s="108">
        <v>0</v>
      </c>
      <c r="Q162" s="108">
        <v>62274.8</v>
      </c>
      <c r="R162" s="108">
        <v>62274.8</v>
      </c>
      <c r="S162" s="109">
        <v>100</v>
      </c>
      <c r="T162" s="109">
        <v>100</v>
      </c>
      <c r="U162" s="52" t="s">
        <v>1138</v>
      </c>
      <c r="V162" s="52" t="s">
        <v>150</v>
      </c>
      <c r="W162" s="52" t="s">
        <v>143</v>
      </c>
      <c r="X162" s="52" t="s">
        <v>143</v>
      </c>
      <c r="Y162" s="52" t="s">
        <v>154</v>
      </c>
      <c r="Z162" s="52" t="s">
        <v>52</v>
      </c>
      <c r="AA162" s="52" t="s">
        <v>52</v>
      </c>
      <c r="AB162" s="52" t="s">
        <v>50</v>
      </c>
    </row>
    <row r="163" spans="1:28" ht="74.25" x14ac:dyDescent="0.25">
      <c r="A163" s="51" t="s">
        <v>1933</v>
      </c>
      <c r="B163" s="52" t="s">
        <v>560</v>
      </c>
      <c r="C163" s="114" t="s">
        <v>512</v>
      </c>
      <c r="D163" s="51" t="s">
        <v>1934</v>
      </c>
      <c r="E163" s="52" t="s">
        <v>1935</v>
      </c>
      <c r="F163" s="51" t="s">
        <v>6</v>
      </c>
      <c r="G163" s="51" t="s">
        <v>784</v>
      </c>
      <c r="H163" s="51" t="s">
        <v>1564</v>
      </c>
      <c r="I163" s="52" t="s">
        <v>778</v>
      </c>
      <c r="J163" s="51" t="s">
        <v>1004</v>
      </c>
      <c r="K163" s="52" t="s">
        <v>1936</v>
      </c>
      <c r="L163" s="108">
        <v>0</v>
      </c>
      <c r="M163" s="108">
        <v>246775.80000000008</v>
      </c>
      <c r="N163" s="108">
        <v>246775.80000000008</v>
      </c>
      <c r="O163" s="108">
        <v>0</v>
      </c>
      <c r="P163" s="108">
        <v>246775.80000000008</v>
      </c>
      <c r="Q163" s="108">
        <v>246775.80000000008</v>
      </c>
      <c r="R163" s="108">
        <v>246775.80000000008</v>
      </c>
      <c r="S163" s="109">
        <v>100</v>
      </c>
      <c r="T163" s="112">
        <v>0</v>
      </c>
      <c r="U163" s="52" t="s">
        <v>1138</v>
      </c>
      <c r="V163" s="52" t="s">
        <v>1937</v>
      </c>
      <c r="W163" s="56"/>
      <c r="X163" s="52" t="s">
        <v>1937</v>
      </c>
      <c r="Y163" s="52" t="s">
        <v>342</v>
      </c>
      <c r="Z163" s="56"/>
      <c r="AA163" s="52" t="s">
        <v>1938</v>
      </c>
      <c r="AB163" s="56"/>
    </row>
    <row r="164" spans="1:28" ht="74.25" x14ac:dyDescent="0.25">
      <c r="A164" s="51" t="s">
        <v>1939</v>
      </c>
      <c r="B164" s="52" t="s">
        <v>560</v>
      </c>
      <c r="C164" s="114" t="s">
        <v>512</v>
      </c>
      <c r="D164" s="51" t="s">
        <v>1940</v>
      </c>
      <c r="E164" s="52" t="s">
        <v>1941</v>
      </c>
      <c r="F164" s="51" t="s">
        <v>132</v>
      </c>
      <c r="G164" s="51" t="s">
        <v>883</v>
      </c>
      <c r="H164" s="51" t="s">
        <v>1564</v>
      </c>
      <c r="I164" s="52" t="s">
        <v>778</v>
      </c>
      <c r="J164" s="51" t="s">
        <v>1004</v>
      </c>
      <c r="K164" s="52" t="s">
        <v>1942</v>
      </c>
      <c r="L164" s="108">
        <v>0</v>
      </c>
      <c r="M164" s="108">
        <v>71664.37000000001</v>
      </c>
      <c r="N164" s="108">
        <v>71664.37000000001</v>
      </c>
      <c r="O164" s="108">
        <v>71664.37000000001</v>
      </c>
      <c r="P164" s="108">
        <v>0</v>
      </c>
      <c r="Q164" s="108">
        <v>71664.37000000001</v>
      </c>
      <c r="R164" s="108">
        <v>71664.37000000001</v>
      </c>
      <c r="S164" s="109">
        <v>100</v>
      </c>
      <c r="T164" s="109">
        <v>100</v>
      </c>
      <c r="U164" s="52" t="s">
        <v>1138</v>
      </c>
      <c r="V164" s="52" t="s">
        <v>150</v>
      </c>
      <c r="W164" s="52" t="s">
        <v>143</v>
      </c>
      <c r="X164" s="52" t="s">
        <v>143</v>
      </c>
      <c r="Y164" s="52" t="s">
        <v>154</v>
      </c>
      <c r="Z164" s="52" t="s">
        <v>52</v>
      </c>
      <c r="AA164" s="52" t="s">
        <v>52</v>
      </c>
      <c r="AB164" s="52" t="s">
        <v>50</v>
      </c>
    </row>
    <row r="165" spans="1:28" ht="74.25" x14ac:dyDescent="0.25">
      <c r="A165" s="51" t="s">
        <v>1943</v>
      </c>
      <c r="B165" s="52" t="s">
        <v>560</v>
      </c>
      <c r="C165" s="114" t="s">
        <v>512</v>
      </c>
      <c r="D165" s="51" t="s">
        <v>1944</v>
      </c>
      <c r="E165" s="52" t="s">
        <v>1935</v>
      </c>
      <c r="F165" s="51" t="s">
        <v>147</v>
      </c>
      <c r="G165" s="51" t="s">
        <v>1263</v>
      </c>
      <c r="H165" s="51" t="s">
        <v>1564</v>
      </c>
      <c r="I165" s="52" t="s">
        <v>778</v>
      </c>
      <c r="J165" s="51" t="s">
        <v>1004</v>
      </c>
      <c r="K165" s="52" t="s">
        <v>1920</v>
      </c>
      <c r="L165" s="108">
        <v>0</v>
      </c>
      <c r="M165" s="108">
        <v>70013.080000000016</v>
      </c>
      <c r="N165" s="108">
        <v>70013.080000000016</v>
      </c>
      <c r="O165" s="108">
        <v>0</v>
      </c>
      <c r="P165" s="108">
        <v>70013.080000000016</v>
      </c>
      <c r="Q165" s="108">
        <v>70013.080000000016</v>
      </c>
      <c r="R165" s="108">
        <v>70013.080000000016</v>
      </c>
      <c r="S165" s="109">
        <v>100</v>
      </c>
      <c r="T165" s="109">
        <v>100</v>
      </c>
      <c r="U165" s="52" t="s">
        <v>1138</v>
      </c>
      <c r="V165" s="52" t="s">
        <v>1937</v>
      </c>
      <c r="W165" s="56"/>
      <c r="X165" s="52" t="s">
        <v>1566</v>
      </c>
      <c r="Y165" s="52" t="s">
        <v>1945</v>
      </c>
      <c r="Z165" s="56"/>
      <c r="AA165" s="52" t="s">
        <v>1938</v>
      </c>
      <c r="AB165" s="56"/>
    </row>
    <row r="166" spans="1:28" ht="74.25" x14ac:dyDescent="0.25">
      <c r="A166" s="51" t="s">
        <v>1946</v>
      </c>
      <c r="B166" s="52" t="s">
        <v>560</v>
      </c>
      <c r="C166" s="114" t="s">
        <v>512</v>
      </c>
      <c r="D166" s="51" t="s">
        <v>375</v>
      </c>
      <c r="E166" s="52" t="s">
        <v>376</v>
      </c>
      <c r="F166" s="51" t="s">
        <v>6</v>
      </c>
      <c r="G166" s="51" t="s">
        <v>784</v>
      </c>
      <c r="H166" s="51" t="s">
        <v>1564</v>
      </c>
      <c r="I166" s="52" t="s">
        <v>778</v>
      </c>
      <c r="J166" s="51" t="s">
        <v>1004</v>
      </c>
      <c r="K166" s="52" t="s">
        <v>1947</v>
      </c>
      <c r="L166" s="108">
        <v>0</v>
      </c>
      <c r="M166" s="108">
        <v>1999280.3300000008</v>
      </c>
      <c r="N166" s="108">
        <v>1999280.3300000008</v>
      </c>
      <c r="O166" s="108">
        <v>1999280.3300000008</v>
      </c>
      <c r="P166" s="108">
        <v>0</v>
      </c>
      <c r="Q166" s="108">
        <v>1999280.3300000008</v>
      </c>
      <c r="R166" s="108">
        <v>1999280.3300000008</v>
      </c>
      <c r="S166" s="109">
        <v>100</v>
      </c>
      <c r="T166" s="109">
        <v>100</v>
      </c>
      <c r="U166" s="52" t="s">
        <v>1138</v>
      </c>
      <c r="V166" s="52" t="s">
        <v>196</v>
      </c>
      <c r="W166" s="52" t="s">
        <v>366</v>
      </c>
      <c r="X166" s="52" t="s">
        <v>366</v>
      </c>
      <c r="Y166" s="52" t="s">
        <v>68</v>
      </c>
      <c r="Z166" s="52" t="s">
        <v>41</v>
      </c>
      <c r="AA166" s="52" t="s">
        <v>41</v>
      </c>
      <c r="AB166" s="52" t="s">
        <v>307</v>
      </c>
    </row>
    <row r="167" spans="1:28" ht="74.25" x14ac:dyDescent="0.25">
      <c r="A167" s="51" t="s">
        <v>1948</v>
      </c>
      <c r="B167" s="52" t="s">
        <v>560</v>
      </c>
      <c r="C167" s="114" t="s">
        <v>512</v>
      </c>
      <c r="D167" s="51" t="s">
        <v>1949</v>
      </c>
      <c r="E167" s="52" t="s">
        <v>1909</v>
      </c>
      <c r="F167" s="51" t="s">
        <v>11</v>
      </c>
      <c r="G167" s="51" t="s">
        <v>776</v>
      </c>
      <c r="H167" s="51" t="s">
        <v>1564</v>
      </c>
      <c r="I167" s="52" t="s">
        <v>778</v>
      </c>
      <c r="J167" s="51" t="s">
        <v>1004</v>
      </c>
      <c r="K167" s="52" t="s">
        <v>1950</v>
      </c>
      <c r="L167" s="108">
        <v>0</v>
      </c>
      <c r="M167" s="108">
        <v>105626.74999999999</v>
      </c>
      <c r="N167" s="108">
        <v>105626.74999999999</v>
      </c>
      <c r="O167" s="108">
        <v>0</v>
      </c>
      <c r="P167" s="108">
        <v>105626.74999999999</v>
      </c>
      <c r="Q167" s="108">
        <v>105626.74999999999</v>
      </c>
      <c r="R167" s="108">
        <v>105626.74999999999</v>
      </c>
      <c r="S167" s="109">
        <v>100</v>
      </c>
      <c r="T167" s="109">
        <v>100</v>
      </c>
      <c r="U167" s="52" t="s">
        <v>1138</v>
      </c>
      <c r="V167" s="52" t="s">
        <v>760</v>
      </c>
      <c r="W167" s="56"/>
      <c r="X167" s="52" t="s">
        <v>1921</v>
      </c>
      <c r="Y167" s="52" t="s">
        <v>20</v>
      </c>
      <c r="Z167" s="56"/>
      <c r="AA167" s="52" t="s">
        <v>1912</v>
      </c>
      <c r="AB167" s="56"/>
    </row>
    <row r="168" spans="1:28" ht="74.25" x14ac:dyDescent="0.25">
      <c r="A168" s="51" t="s">
        <v>1951</v>
      </c>
      <c r="B168" s="52" t="s">
        <v>560</v>
      </c>
      <c r="C168" s="114" t="s">
        <v>512</v>
      </c>
      <c r="D168" s="51" t="s">
        <v>1952</v>
      </c>
      <c r="E168" s="52" t="s">
        <v>1909</v>
      </c>
      <c r="F168" s="51" t="s">
        <v>88</v>
      </c>
      <c r="G168" s="52" t="s">
        <v>1640</v>
      </c>
      <c r="H168" s="51" t="s">
        <v>1564</v>
      </c>
      <c r="I168" s="52" t="s">
        <v>778</v>
      </c>
      <c r="J168" s="51" t="s">
        <v>1004</v>
      </c>
      <c r="K168" s="52" t="s">
        <v>1920</v>
      </c>
      <c r="L168" s="108">
        <v>0</v>
      </c>
      <c r="M168" s="108">
        <v>64951.69000000001</v>
      </c>
      <c r="N168" s="108">
        <v>64951.69000000001</v>
      </c>
      <c r="O168" s="108">
        <v>0</v>
      </c>
      <c r="P168" s="108">
        <v>64951.69000000001</v>
      </c>
      <c r="Q168" s="108">
        <v>64951.69000000001</v>
      </c>
      <c r="R168" s="108">
        <v>64951.69000000001</v>
      </c>
      <c r="S168" s="109">
        <v>100</v>
      </c>
      <c r="T168" s="109">
        <v>100</v>
      </c>
      <c r="U168" s="52" t="s">
        <v>1138</v>
      </c>
      <c r="V168" s="52" t="s">
        <v>760</v>
      </c>
      <c r="W168" s="56"/>
      <c r="X168" s="52" t="s">
        <v>1921</v>
      </c>
      <c r="Y168" s="52" t="s">
        <v>20</v>
      </c>
      <c r="Z168" s="56"/>
      <c r="AA168" s="52" t="s">
        <v>1912</v>
      </c>
      <c r="AB168" s="56"/>
    </row>
    <row r="169" spans="1:28" ht="74.25" x14ac:dyDescent="0.25">
      <c r="A169" s="51" t="s">
        <v>1953</v>
      </c>
      <c r="B169" s="52" t="s">
        <v>560</v>
      </c>
      <c r="C169" s="114" t="s">
        <v>512</v>
      </c>
      <c r="D169" s="51" t="s">
        <v>1954</v>
      </c>
      <c r="E169" s="52" t="s">
        <v>1941</v>
      </c>
      <c r="F169" s="51" t="s">
        <v>193</v>
      </c>
      <c r="G169" s="51" t="s">
        <v>1766</v>
      </c>
      <c r="H169" s="51" t="s">
        <v>1564</v>
      </c>
      <c r="I169" s="52" t="s">
        <v>778</v>
      </c>
      <c r="J169" s="51" t="s">
        <v>1004</v>
      </c>
      <c r="K169" s="52" t="s">
        <v>1955</v>
      </c>
      <c r="L169" s="108">
        <v>0</v>
      </c>
      <c r="M169" s="108">
        <v>45057.930000000008</v>
      </c>
      <c r="N169" s="108">
        <v>45057.930000000008</v>
      </c>
      <c r="O169" s="108">
        <v>45057.930000000008</v>
      </c>
      <c r="P169" s="108">
        <v>0</v>
      </c>
      <c r="Q169" s="108">
        <v>45057.930000000008</v>
      </c>
      <c r="R169" s="108">
        <v>45057.930000000008</v>
      </c>
      <c r="S169" s="109">
        <v>100</v>
      </c>
      <c r="T169" s="109">
        <v>100</v>
      </c>
      <c r="U169" s="52" t="s">
        <v>1138</v>
      </c>
      <c r="V169" s="52" t="s">
        <v>150</v>
      </c>
      <c r="W169" s="52" t="s">
        <v>143</v>
      </c>
      <c r="X169" s="52" t="s">
        <v>143</v>
      </c>
      <c r="Y169" s="52" t="s">
        <v>154</v>
      </c>
      <c r="Z169" s="52" t="s">
        <v>52</v>
      </c>
      <c r="AA169" s="52" t="s">
        <v>52</v>
      </c>
      <c r="AB169" s="52" t="s">
        <v>50</v>
      </c>
    </row>
    <row r="170" spans="1:28" x14ac:dyDescent="0.25">
      <c r="A170" s="87" t="s">
        <v>1956</v>
      </c>
      <c r="B170" s="88"/>
      <c r="C170" s="88"/>
      <c r="D170" s="88"/>
      <c r="E170" s="88"/>
      <c r="F170" s="88"/>
      <c r="G170" s="88"/>
      <c r="H170" s="88"/>
      <c r="I170" s="88"/>
      <c r="J170" s="88"/>
      <c r="K170" s="88"/>
      <c r="L170" s="108">
        <v>0</v>
      </c>
      <c r="M170" s="108">
        <v>8509992.3900000006</v>
      </c>
      <c r="N170" s="108">
        <v>8509992.3900000006</v>
      </c>
      <c r="O170" s="108">
        <v>4059920.9800000009</v>
      </c>
      <c r="P170" s="108">
        <v>4450071.4100000011</v>
      </c>
      <c r="Q170" s="108">
        <v>8509992.3900000006</v>
      </c>
      <c r="R170" s="108">
        <v>8509992.3900000006</v>
      </c>
      <c r="S170" s="111"/>
      <c r="T170" s="111"/>
      <c r="U170" s="56"/>
      <c r="V170" s="56"/>
      <c r="W170" s="56"/>
      <c r="X170" s="56"/>
      <c r="Y170" s="56"/>
      <c r="Z170" s="56"/>
      <c r="AA170" s="56"/>
      <c r="AB170" s="56"/>
    </row>
    <row r="171" spans="1:28" x14ac:dyDescent="0.25">
      <c r="A171" s="89" t="s">
        <v>514</v>
      </c>
      <c r="B171" s="90"/>
      <c r="C171" s="90"/>
      <c r="D171" s="90"/>
      <c r="E171" s="90"/>
      <c r="F171" s="90"/>
      <c r="G171" s="90"/>
      <c r="H171" s="90"/>
      <c r="I171" s="90"/>
      <c r="J171" s="90"/>
      <c r="K171" s="90"/>
      <c r="L171" s="90"/>
      <c r="M171" s="90"/>
      <c r="N171" s="90"/>
      <c r="O171" s="90"/>
      <c r="P171" s="90"/>
      <c r="Q171" s="90"/>
      <c r="R171" s="90"/>
      <c r="S171" s="90"/>
      <c r="T171" s="90"/>
      <c r="U171" s="90"/>
      <c r="V171" s="90"/>
      <c r="W171" s="90"/>
      <c r="X171" s="90"/>
      <c r="Y171" s="90"/>
      <c r="Z171" s="90"/>
      <c r="AA171" s="90"/>
      <c r="AB171" s="90"/>
    </row>
    <row r="172" spans="1:28" ht="74.25" x14ac:dyDescent="0.25">
      <c r="A172" s="51" t="s">
        <v>1957</v>
      </c>
      <c r="B172" s="52" t="s">
        <v>568</v>
      </c>
      <c r="C172" s="114" t="s">
        <v>514</v>
      </c>
      <c r="D172" s="51" t="s">
        <v>1958</v>
      </c>
      <c r="E172" s="52" t="s">
        <v>1959</v>
      </c>
      <c r="F172" s="51" t="s">
        <v>6</v>
      </c>
      <c r="G172" s="51" t="s">
        <v>784</v>
      </c>
      <c r="H172" s="51" t="s">
        <v>1564</v>
      </c>
      <c r="I172" s="52" t="s">
        <v>778</v>
      </c>
      <c r="J172" s="52" t="s">
        <v>779</v>
      </c>
      <c r="K172" s="52" t="s">
        <v>787</v>
      </c>
      <c r="L172" s="108">
        <v>0</v>
      </c>
      <c r="M172" s="108">
        <v>4000000.0000000009</v>
      </c>
      <c r="N172" s="108">
        <v>4000000.0000000009</v>
      </c>
      <c r="O172" s="108">
        <v>4000000.0000000009</v>
      </c>
      <c r="P172" s="108">
        <v>0</v>
      </c>
      <c r="Q172" s="108">
        <v>4000000.0000000009</v>
      </c>
      <c r="R172" s="108">
        <v>4000000.0000000009</v>
      </c>
      <c r="S172" s="109">
        <v>100</v>
      </c>
      <c r="T172" s="109">
        <v>100</v>
      </c>
      <c r="U172" s="52" t="s">
        <v>781</v>
      </c>
      <c r="V172" s="52" t="s">
        <v>41</v>
      </c>
      <c r="W172" s="56"/>
      <c r="X172" s="52" t="s">
        <v>41</v>
      </c>
      <c r="Y172" s="52" t="s">
        <v>52</v>
      </c>
      <c r="Z172" s="56"/>
      <c r="AA172" s="52" t="s">
        <v>52</v>
      </c>
      <c r="AB172" s="52" t="s">
        <v>52</v>
      </c>
    </row>
    <row r="173" spans="1:28" x14ac:dyDescent="0.25">
      <c r="A173" s="87" t="s">
        <v>1089</v>
      </c>
      <c r="B173" s="88"/>
      <c r="C173" s="88"/>
      <c r="D173" s="88"/>
      <c r="E173" s="88"/>
      <c r="F173" s="88"/>
      <c r="G173" s="88"/>
      <c r="H173" s="88"/>
      <c r="I173" s="88"/>
      <c r="J173" s="88"/>
      <c r="K173" s="88"/>
      <c r="L173" s="108">
        <v>0</v>
      </c>
      <c r="M173" s="108">
        <v>4000000.0000000009</v>
      </c>
      <c r="N173" s="108">
        <v>4000000.0000000009</v>
      </c>
      <c r="O173" s="108">
        <v>4000000.0000000009</v>
      </c>
      <c r="P173" s="108">
        <v>0</v>
      </c>
      <c r="Q173" s="108">
        <v>4000000.0000000009</v>
      </c>
      <c r="R173" s="108">
        <v>4000000.0000000009</v>
      </c>
      <c r="S173" s="111"/>
      <c r="T173" s="111"/>
      <c r="U173" s="56"/>
      <c r="V173" s="56"/>
      <c r="W173" s="56"/>
      <c r="X173" s="56"/>
      <c r="Y173" s="56"/>
      <c r="Z173" s="56"/>
      <c r="AA173" s="56"/>
      <c r="AB173" s="56"/>
    </row>
    <row r="174" spans="1:28" x14ac:dyDescent="0.25">
      <c r="A174" s="89" t="s">
        <v>515</v>
      </c>
      <c r="B174" s="90"/>
      <c r="C174" s="90"/>
      <c r="D174" s="90"/>
      <c r="E174" s="90"/>
      <c r="F174" s="90"/>
      <c r="G174" s="90"/>
      <c r="H174" s="90"/>
      <c r="I174" s="90"/>
      <c r="J174" s="90"/>
      <c r="K174" s="90"/>
      <c r="L174" s="90"/>
      <c r="M174" s="90"/>
      <c r="N174" s="90"/>
      <c r="O174" s="90"/>
      <c r="P174" s="90"/>
      <c r="Q174" s="90"/>
      <c r="R174" s="90"/>
      <c r="S174" s="90"/>
      <c r="T174" s="90"/>
      <c r="U174" s="90"/>
      <c r="V174" s="90"/>
      <c r="W174" s="90"/>
      <c r="X174" s="90"/>
      <c r="Y174" s="90"/>
      <c r="Z174" s="90"/>
      <c r="AA174" s="90"/>
      <c r="AB174" s="90"/>
    </row>
    <row r="175" spans="1:28" ht="74.25" x14ac:dyDescent="0.25">
      <c r="A175" s="51" t="s">
        <v>1960</v>
      </c>
      <c r="B175" s="52" t="s">
        <v>561</v>
      </c>
      <c r="C175" s="115" t="s">
        <v>515</v>
      </c>
      <c r="D175" s="51" t="s">
        <v>386</v>
      </c>
      <c r="E175" s="52" t="s">
        <v>387</v>
      </c>
      <c r="F175" s="51" t="s">
        <v>352</v>
      </c>
      <c r="G175" s="51" t="s">
        <v>1511</v>
      </c>
      <c r="H175" s="51" t="s">
        <v>1564</v>
      </c>
      <c r="I175" s="52" t="s">
        <v>778</v>
      </c>
      <c r="J175" s="51" t="s">
        <v>1004</v>
      </c>
      <c r="K175" s="52" t="s">
        <v>1961</v>
      </c>
      <c r="L175" s="108">
        <v>0</v>
      </c>
      <c r="M175" s="108">
        <v>1015017.95</v>
      </c>
      <c r="N175" s="108">
        <v>1015017.95</v>
      </c>
      <c r="O175" s="108">
        <v>1015017.95</v>
      </c>
      <c r="P175" s="108">
        <v>0</v>
      </c>
      <c r="Q175" s="108">
        <v>1015017.95</v>
      </c>
      <c r="R175" s="108">
        <v>1015017.95</v>
      </c>
      <c r="S175" s="109">
        <v>100</v>
      </c>
      <c r="T175" s="54">
        <v>100</v>
      </c>
      <c r="U175" s="52" t="s">
        <v>1138</v>
      </c>
      <c r="V175" s="52" t="s">
        <v>213</v>
      </c>
      <c r="W175" s="52" t="s">
        <v>138</v>
      </c>
      <c r="X175" s="52" t="s">
        <v>138</v>
      </c>
      <c r="Y175" s="52" t="s">
        <v>301</v>
      </c>
      <c r="Z175" s="52" t="s">
        <v>302</v>
      </c>
      <c r="AA175" s="52" t="s">
        <v>302</v>
      </c>
      <c r="AB175" s="52" t="s">
        <v>57</v>
      </c>
    </row>
    <row r="176" spans="1:28" ht="74.25" x14ac:dyDescent="0.25">
      <c r="A176" s="51" t="s">
        <v>1962</v>
      </c>
      <c r="B176" s="52" t="s">
        <v>561</v>
      </c>
      <c r="C176" s="115" t="s">
        <v>515</v>
      </c>
      <c r="D176" s="51" t="s">
        <v>388</v>
      </c>
      <c r="E176" s="52" t="s">
        <v>389</v>
      </c>
      <c r="F176" s="51" t="s">
        <v>378</v>
      </c>
      <c r="G176" s="51" t="s">
        <v>1688</v>
      </c>
      <c r="H176" s="51" t="s">
        <v>1564</v>
      </c>
      <c r="I176" s="52" t="s">
        <v>778</v>
      </c>
      <c r="J176" s="51" t="s">
        <v>1004</v>
      </c>
      <c r="K176" s="52" t="s">
        <v>1963</v>
      </c>
      <c r="L176" s="108">
        <v>0</v>
      </c>
      <c r="M176" s="108">
        <v>386052.15000000008</v>
      </c>
      <c r="N176" s="108">
        <v>386052.15000000008</v>
      </c>
      <c r="O176" s="108">
        <v>386052.15000000008</v>
      </c>
      <c r="P176" s="108">
        <v>0</v>
      </c>
      <c r="Q176" s="108">
        <v>386052.15000000008</v>
      </c>
      <c r="R176" s="108">
        <v>386052.15000000008</v>
      </c>
      <c r="S176" s="109">
        <v>100</v>
      </c>
      <c r="T176" s="54">
        <v>100</v>
      </c>
      <c r="U176" s="52" t="s">
        <v>1138</v>
      </c>
      <c r="V176" s="52" t="s">
        <v>121</v>
      </c>
      <c r="W176" s="52" t="s">
        <v>239</v>
      </c>
      <c r="X176" s="52" t="s">
        <v>239</v>
      </c>
      <c r="Y176" s="52" t="s">
        <v>390</v>
      </c>
      <c r="Z176" s="52" t="s">
        <v>391</v>
      </c>
      <c r="AA176" s="52" t="s">
        <v>391</v>
      </c>
      <c r="AB176" s="52" t="s">
        <v>57</v>
      </c>
    </row>
    <row r="177" spans="1:28" ht="74.25" x14ac:dyDescent="0.25">
      <c r="A177" s="51" t="s">
        <v>1964</v>
      </c>
      <c r="B177" s="52" t="s">
        <v>561</v>
      </c>
      <c r="C177" s="115" t="s">
        <v>515</v>
      </c>
      <c r="D177" s="51" t="s">
        <v>1965</v>
      </c>
      <c r="E177" s="52" t="s">
        <v>394</v>
      </c>
      <c r="F177" s="51" t="s">
        <v>347</v>
      </c>
      <c r="G177" s="52" t="s">
        <v>1636</v>
      </c>
      <c r="H177" s="51" t="s">
        <v>1564</v>
      </c>
      <c r="I177" s="52" t="s">
        <v>778</v>
      </c>
      <c r="J177" s="51" t="s">
        <v>1004</v>
      </c>
      <c r="K177" s="52" t="s">
        <v>1966</v>
      </c>
      <c r="L177" s="108">
        <v>0</v>
      </c>
      <c r="M177" s="108">
        <v>94753.780000000028</v>
      </c>
      <c r="N177" s="108">
        <v>94753.780000000028</v>
      </c>
      <c r="O177" s="108">
        <v>0</v>
      </c>
      <c r="P177" s="108">
        <v>94753.780000000028</v>
      </c>
      <c r="Q177" s="108">
        <v>94753.780000000028</v>
      </c>
      <c r="R177" s="108">
        <v>94753.780000000028</v>
      </c>
      <c r="S177" s="109">
        <v>100</v>
      </c>
      <c r="T177" s="54">
        <v>100</v>
      </c>
      <c r="U177" s="52" t="s">
        <v>1138</v>
      </c>
      <c r="V177" s="52" t="s">
        <v>395</v>
      </c>
      <c r="W177" s="52" t="s">
        <v>740</v>
      </c>
      <c r="X177" s="52" t="s">
        <v>740</v>
      </c>
      <c r="Y177" s="52" t="s">
        <v>307</v>
      </c>
      <c r="Z177" s="52" t="s">
        <v>709</v>
      </c>
      <c r="AA177" s="52" t="s">
        <v>709</v>
      </c>
      <c r="AB177" s="52" t="s">
        <v>265</v>
      </c>
    </row>
    <row r="178" spans="1:28" ht="74.25" x14ac:dyDescent="0.25">
      <c r="A178" s="51" t="s">
        <v>1967</v>
      </c>
      <c r="B178" s="52" t="s">
        <v>561</v>
      </c>
      <c r="C178" s="115" t="s">
        <v>515</v>
      </c>
      <c r="D178" s="51" t="s">
        <v>1968</v>
      </c>
      <c r="E178" s="52" t="s">
        <v>398</v>
      </c>
      <c r="F178" s="51" t="s">
        <v>98</v>
      </c>
      <c r="G178" s="52" t="s">
        <v>1605</v>
      </c>
      <c r="H178" s="51" t="s">
        <v>1564</v>
      </c>
      <c r="I178" s="52" t="s">
        <v>778</v>
      </c>
      <c r="J178" s="51" t="s">
        <v>1004</v>
      </c>
      <c r="K178" s="52" t="s">
        <v>1966</v>
      </c>
      <c r="L178" s="108">
        <v>0</v>
      </c>
      <c r="M178" s="108">
        <v>521757.69000000006</v>
      </c>
      <c r="N178" s="108">
        <v>521757.69000000006</v>
      </c>
      <c r="O178" s="108">
        <v>0</v>
      </c>
      <c r="P178" s="108">
        <v>521757.69000000006</v>
      </c>
      <c r="Q178" s="108">
        <v>521757.69000000006</v>
      </c>
      <c r="R178" s="108">
        <v>521757.69000000006</v>
      </c>
      <c r="S178" s="109">
        <v>100</v>
      </c>
      <c r="T178" s="54">
        <v>100</v>
      </c>
      <c r="U178" s="52" t="s">
        <v>1138</v>
      </c>
      <c r="V178" s="52" t="s">
        <v>397</v>
      </c>
      <c r="W178" s="52" t="s">
        <v>741</v>
      </c>
      <c r="X178" s="52" t="s">
        <v>741</v>
      </c>
      <c r="Y178" s="52" t="s">
        <v>384</v>
      </c>
      <c r="Z178" s="52" t="s">
        <v>742</v>
      </c>
      <c r="AA178" s="52" t="s">
        <v>742</v>
      </c>
      <c r="AB178" s="52" t="s">
        <v>265</v>
      </c>
    </row>
    <row r="179" spans="1:28" ht="74.25" x14ac:dyDescent="0.25">
      <c r="A179" s="51" t="s">
        <v>1969</v>
      </c>
      <c r="B179" s="52" t="s">
        <v>561</v>
      </c>
      <c r="C179" s="115" t="s">
        <v>515</v>
      </c>
      <c r="D179" s="51" t="s">
        <v>1970</v>
      </c>
      <c r="E179" s="52" t="s">
        <v>399</v>
      </c>
      <c r="F179" s="51" t="s">
        <v>393</v>
      </c>
      <c r="G179" s="51" t="s">
        <v>1971</v>
      </c>
      <c r="H179" s="51" t="s">
        <v>1564</v>
      </c>
      <c r="I179" s="52" t="s">
        <v>778</v>
      </c>
      <c r="J179" s="51" t="s">
        <v>1004</v>
      </c>
      <c r="K179" s="52" t="s">
        <v>1972</v>
      </c>
      <c r="L179" s="108">
        <v>0</v>
      </c>
      <c r="M179" s="108">
        <v>407881.71000000008</v>
      </c>
      <c r="N179" s="108">
        <v>407881.71000000008</v>
      </c>
      <c r="O179" s="108">
        <v>0</v>
      </c>
      <c r="P179" s="108">
        <v>407881.71000000008</v>
      </c>
      <c r="Q179" s="108">
        <v>407881.71000000008</v>
      </c>
      <c r="R179" s="108">
        <v>407881.71000000008</v>
      </c>
      <c r="S179" s="109">
        <v>100</v>
      </c>
      <c r="T179" s="54">
        <v>100</v>
      </c>
      <c r="U179" s="52" t="s">
        <v>1138</v>
      </c>
      <c r="V179" s="52" t="s">
        <v>229</v>
      </c>
      <c r="W179" s="52" t="s">
        <v>154</v>
      </c>
      <c r="X179" s="52" t="s">
        <v>154</v>
      </c>
      <c r="Y179" s="52" t="s">
        <v>400</v>
      </c>
      <c r="Z179" s="52" t="s">
        <v>765</v>
      </c>
      <c r="AA179" s="52" t="s">
        <v>765</v>
      </c>
      <c r="AB179" s="52" t="s">
        <v>265</v>
      </c>
    </row>
    <row r="180" spans="1:28" ht="74.25" x14ac:dyDescent="0.25">
      <c r="A180" s="51" t="s">
        <v>1973</v>
      </c>
      <c r="B180" s="52" t="s">
        <v>561</v>
      </c>
      <c r="C180" s="115" t="s">
        <v>515</v>
      </c>
      <c r="D180" s="51" t="s">
        <v>1974</v>
      </c>
      <c r="E180" s="52" t="s">
        <v>387</v>
      </c>
      <c r="F180" s="51" t="s">
        <v>347</v>
      </c>
      <c r="G180" s="52" t="s">
        <v>1636</v>
      </c>
      <c r="H180" s="51" t="s">
        <v>1564</v>
      </c>
      <c r="I180" s="52" t="s">
        <v>778</v>
      </c>
      <c r="J180" s="51" t="s">
        <v>1004</v>
      </c>
      <c r="K180" s="52" t="s">
        <v>1966</v>
      </c>
      <c r="L180" s="108">
        <v>0</v>
      </c>
      <c r="M180" s="108">
        <v>599061.31000000029</v>
      </c>
      <c r="N180" s="108">
        <v>599061.31000000029</v>
      </c>
      <c r="O180" s="108">
        <v>0</v>
      </c>
      <c r="P180" s="108">
        <v>599061.31000000029</v>
      </c>
      <c r="Q180" s="108">
        <v>599061.31000000029</v>
      </c>
      <c r="R180" s="108">
        <v>599061.31000000029</v>
      </c>
      <c r="S180" s="109">
        <v>100</v>
      </c>
      <c r="T180" s="54">
        <v>100</v>
      </c>
      <c r="U180" s="52" t="s">
        <v>1138</v>
      </c>
      <c r="V180" s="52" t="s">
        <v>395</v>
      </c>
      <c r="W180" s="52" t="s">
        <v>740</v>
      </c>
      <c r="X180" s="52" t="s">
        <v>740</v>
      </c>
      <c r="Y180" s="52" t="s">
        <v>307</v>
      </c>
      <c r="Z180" s="52" t="s">
        <v>721</v>
      </c>
      <c r="AA180" s="52" t="s">
        <v>721</v>
      </c>
      <c r="AB180" s="52" t="s">
        <v>265</v>
      </c>
    </row>
    <row r="181" spans="1:28" ht="74.25" x14ac:dyDescent="0.25">
      <c r="A181" s="51" t="s">
        <v>1975</v>
      </c>
      <c r="B181" s="52" t="s">
        <v>561</v>
      </c>
      <c r="C181" s="115" t="s">
        <v>515</v>
      </c>
      <c r="D181" s="51" t="s">
        <v>1976</v>
      </c>
      <c r="E181" s="52" t="s">
        <v>396</v>
      </c>
      <c r="F181" s="51" t="s">
        <v>98</v>
      </c>
      <c r="G181" s="52" t="s">
        <v>1605</v>
      </c>
      <c r="H181" s="51" t="s">
        <v>1564</v>
      </c>
      <c r="I181" s="52" t="s">
        <v>778</v>
      </c>
      <c r="J181" s="51" t="s">
        <v>1004</v>
      </c>
      <c r="K181" s="52" t="s">
        <v>1977</v>
      </c>
      <c r="L181" s="108">
        <v>0</v>
      </c>
      <c r="M181" s="108">
        <v>350255.67000000004</v>
      </c>
      <c r="N181" s="108">
        <v>350255.67000000004</v>
      </c>
      <c r="O181" s="108">
        <v>0</v>
      </c>
      <c r="P181" s="108">
        <v>350255.67000000004</v>
      </c>
      <c r="Q181" s="108">
        <v>350255.67000000004</v>
      </c>
      <c r="R181" s="108">
        <v>350255.67000000004</v>
      </c>
      <c r="S181" s="109">
        <v>100</v>
      </c>
      <c r="T181" s="54">
        <v>100</v>
      </c>
      <c r="U181" s="52" t="s">
        <v>1138</v>
      </c>
      <c r="V181" s="52" t="s">
        <v>397</v>
      </c>
      <c r="W181" s="52" t="s">
        <v>741</v>
      </c>
      <c r="X181" s="52" t="s">
        <v>741</v>
      </c>
      <c r="Y181" s="52" t="s">
        <v>384</v>
      </c>
      <c r="Z181" s="52" t="s">
        <v>742</v>
      </c>
      <c r="AA181" s="52" t="s">
        <v>742</v>
      </c>
      <c r="AB181" s="52" t="s">
        <v>265</v>
      </c>
    </row>
    <row r="182" spans="1:28" ht="74.25" x14ac:dyDescent="0.25">
      <c r="A182" s="51" t="s">
        <v>1978</v>
      </c>
      <c r="B182" s="52" t="s">
        <v>561</v>
      </c>
      <c r="C182" s="115" t="s">
        <v>515</v>
      </c>
      <c r="D182" s="51" t="s">
        <v>1979</v>
      </c>
      <c r="E182" s="52" t="s">
        <v>1980</v>
      </c>
      <c r="F182" s="51" t="s">
        <v>6</v>
      </c>
      <c r="G182" s="51" t="s">
        <v>784</v>
      </c>
      <c r="H182" s="51" t="s">
        <v>1564</v>
      </c>
      <c r="I182" s="52" t="s">
        <v>778</v>
      </c>
      <c r="J182" s="51" t="s">
        <v>1004</v>
      </c>
      <c r="K182" s="52" t="s">
        <v>1981</v>
      </c>
      <c r="L182" s="108">
        <v>0</v>
      </c>
      <c r="M182" s="108">
        <v>296016.18000000005</v>
      </c>
      <c r="N182" s="108">
        <v>296016.18000000005</v>
      </c>
      <c r="O182" s="108">
        <v>0</v>
      </c>
      <c r="P182" s="108">
        <v>296016.18000000005</v>
      </c>
      <c r="Q182" s="108">
        <v>296016.18000000005</v>
      </c>
      <c r="R182" s="108">
        <v>296016.18000000005</v>
      </c>
      <c r="S182" s="109">
        <v>100</v>
      </c>
      <c r="T182" s="55">
        <v>0</v>
      </c>
      <c r="U182" s="52" t="s">
        <v>1138</v>
      </c>
      <c r="V182" s="52" t="s">
        <v>760</v>
      </c>
      <c r="W182" s="56"/>
      <c r="X182" s="52" t="s">
        <v>1701</v>
      </c>
      <c r="Y182" s="52" t="s">
        <v>20</v>
      </c>
      <c r="Z182" s="56"/>
      <c r="AA182" s="52" t="s">
        <v>1937</v>
      </c>
      <c r="AB182" s="56"/>
    </row>
    <row r="183" spans="1:28" ht="74.25" x14ac:dyDescent="0.25">
      <c r="A183" s="51" t="s">
        <v>1982</v>
      </c>
      <c r="B183" s="52" t="s">
        <v>561</v>
      </c>
      <c r="C183" s="115" t="s">
        <v>515</v>
      </c>
      <c r="D183" s="51" t="s">
        <v>392</v>
      </c>
      <c r="E183" s="52" t="s">
        <v>389</v>
      </c>
      <c r="F183" s="51" t="s">
        <v>393</v>
      </c>
      <c r="G183" s="51" t="s">
        <v>1971</v>
      </c>
      <c r="H183" s="51" t="s">
        <v>1564</v>
      </c>
      <c r="I183" s="52" t="s">
        <v>778</v>
      </c>
      <c r="J183" s="51" t="s">
        <v>1004</v>
      </c>
      <c r="K183" s="52" t="s">
        <v>1963</v>
      </c>
      <c r="L183" s="108">
        <v>0</v>
      </c>
      <c r="M183" s="108">
        <v>471542.01000000007</v>
      </c>
      <c r="N183" s="108">
        <v>471542.01000000007</v>
      </c>
      <c r="O183" s="108">
        <v>471542.01000000007</v>
      </c>
      <c r="P183" s="108">
        <v>0</v>
      </c>
      <c r="Q183" s="108">
        <v>471542.01000000007</v>
      </c>
      <c r="R183" s="108">
        <v>471542.01000000007</v>
      </c>
      <c r="S183" s="109">
        <v>100</v>
      </c>
      <c r="T183" s="54">
        <v>100</v>
      </c>
      <c r="U183" s="52" t="s">
        <v>1138</v>
      </c>
      <c r="V183" s="52" t="s">
        <v>121</v>
      </c>
      <c r="W183" s="52" t="s">
        <v>239</v>
      </c>
      <c r="X183" s="52" t="s">
        <v>239</v>
      </c>
      <c r="Y183" s="52" t="s">
        <v>390</v>
      </c>
      <c r="Z183" s="52" t="s">
        <v>391</v>
      </c>
      <c r="AA183" s="52" t="s">
        <v>391</v>
      </c>
      <c r="AB183" s="52" t="s">
        <v>52</v>
      </c>
    </row>
    <row r="184" spans="1:28" ht="74.25" x14ac:dyDescent="0.25">
      <c r="A184" s="51" t="s">
        <v>1983</v>
      </c>
      <c r="B184" s="52" t="s">
        <v>561</v>
      </c>
      <c r="C184" s="115" t="s">
        <v>515</v>
      </c>
      <c r="D184" s="51" t="s">
        <v>1984</v>
      </c>
      <c r="E184" s="52" t="s">
        <v>1985</v>
      </c>
      <c r="F184" s="51" t="s">
        <v>11</v>
      </c>
      <c r="G184" s="51" t="s">
        <v>776</v>
      </c>
      <c r="H184" s="51" t="s">
        <v>1564</v>
      </c>
      <c r="I184" s="52" t="s">
        <v>778</v>
      </c>
      <c r="J184" s="51" t="s">
        <v>1004</v>
      </c>
      <c r="K184" s="52" t="s">
        <v>1966</v>
      </c>
      <c r="L184" s="108">
        <v>0</v>
      </c>
      <c r="M184" s="108">
        <v>236404.90000000008</v>
      </c>
      <c r="N184" s="108">
        <v>236404.90000000008</v>
      </c>
      <c r="O184" s="108">
        <v>0</v>
      </c>
      <c r="P184" s="108">
        <v>236404.90000000008</v>
      </c>
      <c r="Q184" s="108">
        <v>236404.90000000008</v>
      </c>
      <c r="R184" s="108">
        <v>236404.90000000008</v>
      </c>
      <c r="S184" s="109">
        <v>100</v>
      </c>
      <c r="T184" s="55">
        <v>0</v>
      </c>
      <c r="U184" s="52" t="s">
        <v>1138</v>
      </c>
      <c r="V184" s="52" t="s">
        <v>760</v>
      </c>
      <c r="W184" s="56"/>
      <c r="X184" s="52" t="s">
        <v>1701</v>
      </c>
      <c r="Y184" s="52" t="s">
        <v>20</v>
      </c>
      <c r="Z184" s="56"/>
      <c r="AA184" s="52" t="s">
        <v>1937</v>
      </c>
      <c r="AB184" s="56"/>
    </row>
    <row r="185" spans="1:28" x14ac:dyDescent="0.25">
      <c r="A185" s="87" t="s">
        <v>1986</v>
      </c>
      <c r="B185" s="88"/>
      <c r="C185" s="88"/>
      <c r="D185" s="88"/>
      <c r="E185" s="88"/>
      <c r="F185" s="88"/>
      <c r="G185" s="88"/>
      <c r="H185" s="88"/>
      <c r="I185" s="88"/>
      <c r="J185" s="88"/>
      <c r="K185" s="88"/>
      <c r="L185" s="108">
        <v>0</v>
      </c>
      <c r="M185" s="108">
        <v>4378743.3500000006</v>
      </c>
      <c r="N185" s="108">
        <v>4378743.3500000006</v>
      </c>
      <c r="O185" s="108">
        <v>1872612.11</v>
      </c>
      <c r="P185" s="108">
        <v>2506131.2400000007</v>
      </c>
      <c r="Q185" s="108">
        <v>4378743.3500000006</v>
      </c>
      <c r="R185" s="108">
        <v>4378743.3500000006</v>
      </c>
      <c r="S185" s="111"/>
      <c r="T185" s="56"/>
      <c r="U185" s="56"/>
      <c r="V185" s="56"/>
      <c r="W185" s="56"/>
      <c r="X185" s="56"/>
      <c r="Y185" s="56"/>
      <c r="Z185" s="56"/>
      <c r="AA185" s="56"/>
      <c r="AB185" s="56"/>
    </row>
    <row r="186" spans="1:28" x14ac:dyDescent="0.25">
      <c r="A186" s="89" t="s">
        <v>517</v>
      </c>
      <c r="B186" s="90"/>
      <c r="C186" s="90"/>
      <c r="D186" s="90"/>
      <c r="E186" s="90"/>
      <c r="F186" s="90"/>
      <c r="G186" s="90"/>
      <c r="H186" s="90"/>
      <c r="I186" s="90"/>
      <c r="J186" s="90"/>
      <c r="K186" s="90"/>
      <c r="L186" s="90"/>
      <c r="M186" s="90"/>
      <c r="N186" s="90"/>
      <c r="O186" s="90"/>
      <c r="P186" s="90"/>
      <c r="Q186" s="90"/>
      <c r="R186" s="90"/>
      <c r="S186" s="90"/>
      <c r="T186" s="90"/>
      <c r="U186" s="90"/>
      <c r="V186" s="90"/>
      <c r="W186" s="90"/>
      <c r="X186" s="90"/>
      <c r="Y186" s="90"/>
      <c r="Z186" s="90"/>
      <c r="AA186" s="90"/>
      <c r="AB186" s="90"/>
    </row>
    <row r="187" spans="1:28" ht="74.25" x14ac:dyDescent="0.25">
      <c r="A187" s="51" t="s">
        <v>1987</v>
      </c>
      <c r="B187" s="52" t="s">
        <v>562</v>
      </c>
      <c r="C187" s="115" t="s">
        <v>517</v>
      </c>
      <c r="D187" s="51" t="s">
        <v>1988</v>
      </c>
      <c r="E187" s="52" t="s">
        <v>195</v>
      </c>
      <c r="F187" s="51" t="s">
        <v>102</v>
      </c>
      <c r="G187" s="51" t="s">
        <v>844</v>
      </c>
      <c r="H187" s="51" t="s">
        <v>1564</v>
      </c>
      <c r="I187" s="52" t="s">
        <v>778</v>
      </c>
      <c r="J187" s="51" t="s">
        <v>1004</v>
      </c>
      <c r="K187" s="52" t="s">
        <v>1705</v>
      </c>
      <c r="L187" s="108">
        <v>0</v>
      </c>
      <c r="M187" s="108">
        <v>466178.34000000014</v>
      </c>
      <c r="N187" s="108">
        <v>466178.34000000014</v>
      </c>
      <c r="O187" s="108">
        <v>0</v>
      </c>
      <c r="P187" s="108">
        <v>466178.34000000014</v>
      </c>
      <c r="Q187" s="108">
        <v>466178.34000000014</v>
      </c>
      <c r="R187" s="108">
        <v>466178.34000000014</v>
      </c>
      <c r="S187" s="109">
        <v>100</v>
      </c>
      <c r="T187" s="109">
        <v>100</v>
      </c>
      <c r="U187" s="52" t="s">
        <v>1138</v>
      </c>
      <c r="V187" s="52" t="s">
        <v>384</v>
      </c>
      <c r="W187" s="52" t="s">
        <v>384</v>
      </c>
      <c r="X187" s="52" t="s">
        <v>384</v>
      </c>
      <c r="Y187" s="52" t="s">
        <v>50</v>
      </c>
      <c r="Z187" s="52" t="s">
        <v>50</v>
      </c>
      <c r="AA187" s="52" t="s">
        <v>50</v>
      </c>
      <c r="AB187" s="56"/>
    </row>
    <row r="188" spans="1:28" ht="74.25" x14ac:dyDescent="0.25">
      <c r="A188" s="51" t="s">
        <v>1989</v>
      </c>
      <c r="B188" s="52" t="s">
        <v>562</v>
      </c>
      <c r="C188" s="115" t="s">
        <v>517</v>
      </c>
      <c r="D188" s="51" t="s">
        <v>1990</v>
      </c>
      <c r="E188" s="52" t="s">
        <v>746</v>
      </c>
      <c r="F188" s="51" t="s">
        <v>151</v>
      </c>
      <c r="G188" s="51" t="s">
        <v>1317</v>
      </c>
      <c r="H188" s="51" t="s">
        <v>1564</v>
      </c>
      <c r="I188" s="52" t="s">
        <v>778</v>
      </c>
      <c r="J188" s="51" t="s">
        <v>1004</v>
      </c>
      <c r="K188" s="52" t="s">
        <v>1991</v>
      </c>
      <c r="L188" s="108">
        <v>0</v>
      </c>
      <c r="M188" s="108">
        <v>20510.98</v>
      </c>
      <c r="N188" s="108">
        <v>20510.98</v>
      </c>
      <c r="O188" s="108">
        <v>0</v>
      </c>
      <c r="P188" s="108">
        <v>20510.98</v>
      </c>
      <c r="Q188" s="108">
        <v>20510.98</v>
      </c>
      <c r="R188" s="108">
        <v>20510.98</v>
      </c>
      <c r="S188" s="109">
        <v>100</v>
      </c>
      <c r="T188" s="109">
        <v>100</v>
      </c>
      <c r="U188" s="52" t="s">
        <v>1138</v>
      </c>
      <c r="V188" s="52" t="s">
        <v>744</v>
      </c>
      <c r="W188" s="52" t="s">
        <v>744</v>
      </c>
      <c r="X188" s="52" t="s">
        <v>744</v>
      </c>
      <c r="Y188" s="52" t="s">
        <v>424</v>
      </c>
      <c r="Z188" s="52" t="s">
        <v>424</v>
      </c>
      <c r="AA188" s="52" t="s">
        <v>424</v>
      </c>
      <c r="AB188" s="52" t="s">
        <v>169</v>
      </c>
    </row>
    <row r="189" spans="1:28" ht="74.25" x14ac:dyDescent="0.25">
      <c r="A189" s="51" t="s">
        <v>1992</v>
      </c>
      <c r="B189" s="52" t="s">
        <v>562</v>
      </c>
      <c r="C189" s="115" t="s">
        <v>517</v>
      </c>
      <c r="D189" s="51" t="s">
        <v>1993</v>
      </c>
      <c r="E189" s="52" t="s">
        <v>212</v>
      </c>
      <c r="F189" s="51" t="s">
        <v>147</v>
      </c>
      <c r="G189" s="51" t="s">
        <v>1263</v>
      </c>
      <c r="H189" s="51" t="s">
        <v>1564</v>
      </c>
      <c r="I189" s="52" t="s">
        <v>778</v>
      </c>
      <c r="J189" s="51" t="s">
        <v>1004</v>
      </c>
      <c r="K189" s="52" t="s">
        <v>1994</v>
      </c>
      <c r="L189" s="108">
        <v>0</v>
      </c>
      <c r="M189" s="108">
        <v>75572.10000000002</v>
      </c>
      <c r="N189" s="108">
        <v>75572.10000000002</v>
      </c>
      <c r="O189" s="108">
        <v>0</v>
      </c>
      <c r="P189" s="108">
        <v>75572.10000000002</v>
      </c>
      <c r="Q189" s="108">
        <v>75572.10000000002</v>
      </c>
      <c r="R189" s="108">
        <v>75572.10000000002</v>
      </c>
      <c r="S189" s="109">
        <v>100</v>
      </c>
      <c r="T189" s="109">
        <v>100</v>
      </c>
      <c r="U189" s="52" t="s">
        <v>1138</v>
      </c>
      <c r="V189" s="52" t="s">
        <v>766</v>
      </c>
      <c r="W189" s="52" t="s">
        <v>766</v>
      </c>
      <c r="X189" s="52" t="s">
        <v>766</v>
      </c>
      <c r="Y189" s="52" t="s">
        <v>767</v>
      </c>
      <c r="Z189" s="52" t="s">
        <v>767</v>
      </c>
      <c r="AA189" s="52" t="s">
        <v>767</v>
      </c>
      <c r="AB189" s="52" t="s">
        <v>169</v>
      </c>
    </row>
    <row r="190" spans="1:28" ht="74.25" x14ac:dyDescent="0.25">
      <c r="A190" s="51" t="s">
        <v>1995</v>
      </c>
      <c r="B190" s="52" t="s">
        <v>562</v>
      </c>
      <c r="C190" s="115" t="s">
        <v>517</v>
      </c>
      <c r="D190" s="51" t="s">
        <v>1996</v>
      </c>
      <c r="E190" s="52" t="s">
        <v>195</v>
      </c>
      <c r="F190" s="51" t="s">
        <v>160</v>
      </c>
      <c r="G190" s="51" t="s">
        <v>1352</v>
      </c>
      <c r="H190" s="51" t="s">
        <v>1564</v>
      </c>
      <c r="I190" s="52" t="s">
        <v>778</v>
      </c>
      <c r="J190" s="51" t="s">
        <v>1004</v>
      </c>
      <c r="K190" s="52" t="s">
        <v>1997</v>
      </c>
      <c r="L190" s="108">
        <v>0</v>
      </c>
      <c r="M190" s="108">
        <v>316228.38000000006</v>
      </c>
      <c r="N190" s="108">
        <v>316228.38000000006</v>
      </c>
      <c r="O190" s="108">
        <v>0</v>
      </c>
      <c r="P190" s="108">
        <v>316228.38000000006</v>
      </c>
      <c r="Q190" s="108">
        <v>316228.38000000006</v>
      </c>
      <c r="R190" s="108">
        <v>316228.38000000006</v>
      </c>
      <c r="S190" s="109">
        <v>100</v>
      </c>
      <c r="T190" s="109">
        <v>100</v>
      </c>
      <c r="U190" s="52" t="s">
        <v>1138</v>
      </c>
      <c r="V190" s="52" t="s">
        <v>384</v>
      </c>
      <c r="W190" s="52" t="s">
        <v>384</v>
      </c>
      <c r="X190" s="52" t="s">
        <v>384</v>
      </c>
      <c r="Y190" s="52" t="s">
        <v>50</v>
      </c>
      <c r="Z190" s="52" t="s">
        <v>50</v>
      </c>
      <c r="AA190" s="52" t="s">
        <v>50</v>
      </c>
      <c r="AB190" s="52" t="s">
        <v>169</v>
      </c>
    </row>
    <row r="191" spans="1:28" ht="74.25" x14ac:dyDescent="0.25">
      <c r="A191" s="51" t="s">
        <v>1998</v>
      </c>
      <c r="B191" s="52" t="s">
        <v>562</v>
      </c>
      <c r="C191" s="115" t="s">
        <v>517</v>
      </c>
      <c r="D191" s="51" t="s">
        <v>1999</v>
      </c>
      <c r="E191" s="52" t="s">
        <v>195</v>
      </c>
      <c r="F191" s="51" t="s">
        <v>162</v>
      </c>
      <c r="G191" s="51" t="s">
        <v>1417</v>
      </c>
      <c r="H191" s="51" t="s">
        <v>1564</v>
      </c>
      <c r="I191" s="52" t="s">
        <v>778</v>
      </c>
      <c r="J191" s="51" t="s">
        <v>1004</v>
      </c>
      <c r="K191" s="52" t="s">
        <v>1710</v>
      </c>
      <c r="L191" s="108">
        <v>0</v>
      </c>
      <c r="M191" s="108">
        <v>129752.31999999999</v>
      </c>
      <c r="N191" s="108">
        <v>129752.31999999999</v>
      </c>
      <c r="O191" s="108">
        <v>0</v>
      </c>
      <c r="P191" s="108">
        <v>129752.31999999999</v>
      </c>
      <c r="Q191" s="108">
        <v>129752.31999999999</v>
      </c>
      <c r="R191" s="108">
        <v>129752.31999999999</v>
      </c>
      <c r="S191" s="109">
        <v>100</v>
      </c>
      <c r="T191" s="109">
        <v>100</v>
      </c>
      <c r="U191" s="52" t="s">
        <v>1138</v>
      </c>
      <c r="V191" s="52" t="s">
        <v>384</v>
      </c>
      <c r="W191" s="52" t="s">
        <v>384</v>
      </c>
      <c r="X191" s="52" t="s">
        <v>384</v>
      </c>
      <c r="Y191" s="52" t="s">
        <v>50</v>
      </c>
      <c r="Z191" s="52" t="s">
        <v>50</v>
      </c>
      <c r="AA191" s="52" t="s">
        <v>50</v>
      </c>
      <c r="AB191" s="52" t="s">
        <v>169</v>
      </c>
    </row>
    <row r="192" spans="1:28" ht="74.25" x14ac:dyDescent="0.25">
      <c r="A192" s="51" t="s">
        <v>2000</v>
      </c>
      <c r="B192" s="52" t="s">
        <v>562</v>
      </c>
      <c r="C192" s="115" t="s">
        <v>517</v>
      </c>
      <c r="D192" s="51" t="s">
        <v>2001</v>
      </c>
      <c r="E192" s="52" t="s">
        <v>746</v>
      </c>
      <c r="F192" s="51" t="s">
        <v>149</v>
      </c>
      <c r="G192" s="51" t="s">
        <v>1240</v>
      </c>
      <c r="H192" s="51" t="s">
        <v>1564</v>
      </c>
      <c r="I192" s="52" t="s">
        <v>778</v>
      </c>
      <c r="J192" s="51" t="s">
        <v>1004</v>
      </c>
      <c r="K192" s="52" t="s">
        <v>2002</v>
      </c>
      <c r="L192" s="108">
        <v>0</v>
      </c>
      <c r="M192" s="108">
        <v>82047.470000000016</v>
      </c>
      <c r="N192" s="108">
        <v>82047.470000000016</v>
      </c>
      <c r="O192" s="108">
        <v>0</v>
      </c>
      <c r="P192" s="108">
        <v>82047.470000000016</v>
      </c>
      <c r="Q192" s="108">
        <v>82047.470000000016</v>
      </c>
      <c r="R192" s="108">
        <v>82047.470000000016</v>
      </c>
      <c r="S192" s="109">
        <v>100</v>
      </c>
      <c r="T192" s="109">
        <v>100</v>
      </c>
      <c r="U192" s="52" t="s">
        <v>1138</v>
      </c>
      <c r="V192" s="52" t="s">
        <v>744</v>
      </c>
      <c r="W192" s="52" t="s">
        <v>744</v>
      </c>
      <c r="X192" s="52" t="s">
        <v>744</v>
      </c>
      <c r="Y192" s="52" t="s">
        <v>424</v>
      </c>
      <c r="Z192" s="52" t="s">
        <v>424</v>
      </c>
      <c r="AA192" s="52" t="s">
        <v>1474</v>
      </c>
      <c r="AB192" s="52" t="s">
        <v>169</v>
      </c>
    </row>
    <row r="193" spans="1:28" ht="74.25" x14ac:dyDescent="0.25">
      <c r="A193" s="51" t="s">
        <v>2003</v>
      </c>
      <c r="B193" s="52" t="s">
        <v>562</v>
      </c>
      <c r="C193" s="115" t="s">
        <v>517</v>
      </c>
      <c r="D193" s="51" t="s">
        <v>2004</v>
      </c>
      <c r="E193" s="52" t="s">
        <v>746</v>
      </c>
      <c r="F193" s="51" t="s">
        <v>747</v>
      </c>
      <c r="G193" s="51" t="s">
        <v>1071</v>
      </c>
      <c r="H193" s="51" t="s">
        <v>1564</v>
      </c>
      <c r="I193" s="52" t="s">
        <v>778</v>
      </c>
      <c r="J193" s="51" t="s">
        <v>1004</v>
      </c>
      <c r="K193" s="52" t="s">
        <v>2005</v>
      </c>
      <c r="L193" s="108">
        <v>0</v>
      </c>
      <c r="M193" s="108">
        <v>51282.170000000013</v>
      </c>
      <c r="N193" s="108">
        <v>51282.170000000013</v>
      </c>
      <c r="O193" s="108">
        <v>0</v>
      </c>
      <c r="P193" s="108">
        <v>51282.170000000013</v>
      </c>
      <c r="Q193" s="108">
        <v>51282.170000000013</v>
      </c>
      <c r="R193" s="108">
        <v>51282.170000000013</v>
      </c>
      <c r="S193" s="109">
        <v>100</v>
      </c>
      <c r="T193" s="109">
        <v>100</v>
      </c>
      <c r="U193" s="52" t="s">
        <v>1138</v>
      </c>
      <c r="V193" s="52" t="s">
        <v>744</v>
      </c>
      <c r="W193" s="52" t="s">
        <v>744</v>
      </c>
      <c r="X193" s="52" t="s">
        <v>744</v>
      </c>
      <c r="Y193" s="52" t="s">
        <v>424</v>
      </c>
      <c r="Z193" s="52" t="s">
        <v>424</v>
      </c>
      <c r="AA193" s="52" t="s">
        <v>424</v>
      </c>
      <c r="AB193" s="52" t="s">
        <v>169</v>
      </c>
    </row>
    <row r="194" spans="1:28" ht="74.25" x14ac:dyDescent="0.25">
      <c r="A194" s="51" t="s">
        <v>2006</v>
      </c>
      <c r="B194" s="52" t="s">
        <v>562</v>
      </c>
      <c r="C194" s="115" t="s">
        <v>517</v>
      </c>
      <c r="D194" s="51" t="s">
        <v>2007</v>
      </c>
      <c r="E194" s="52" t="s">
        <v>212</v>
      </c>
      <c r="F194" s="51" t="s">
        <v>160</v>
      </c>
      <c r="G194" s="51" t="s">
        <v>1352</v>
      </c>
      <c r="H194" s="51" t="s">
        <v>1564</v>
      </c>
      <c r="I194" s="52" t="s">
        <v>778</v>
      </c>
      <c r="J194" s="51" t="s">
        <v>1004</v>
      </c>
      <c r="K194" s="52" t="s">
        <v>2008</v>
      </c>
      <c r="L194" s="108">
        <v>0</v>
      </c>
      <c r="M194" s="108">
        <v>62047.650000000009</v>
      </c>
      <c r="N194" s="108">
        <v>62047.650000000009</v>
      </c>
      <c r="O194" s="108">
        <v>0</v>
      </c>
      <c r="P194" s="108">
        <v>62047.650000000009</v>
      </c>
      <c r="Q194" s="108">
        <v>62047.650000000009</v>
      </c>
      <c r="R194" s="108">
        <v>62047.650000000009</v>
      </c>
      <c r="S194" s="109">
        <v>100</v>
      </c>
      <c r="T194" s="109">
        <v>100</v>
      </c>
      <c r="U194" s="52" t="s">
        <v>1138</v>
      </c>
      <c r="V194" s="52" t="s">
        <v>766</v>
      </c>
      <c r="W194" s="52" t="s">
        <v>766</v>
      </c>
      <c r="X194" s="52" t="s">
        <v>766</v>
      </c>
      <c r="Y194" s="52" t="s">
        <v>767</v>
      </c>
      <c r="Z194" s="52" t="s">
        <v>767</v>
      </c>
      <c r="AA194" s="52" t="s">
        <v>767</v>
      </c>
      <c r="AB194" s="52" t="s">
        <v>169</v>
      </c>
    </row>
    <row r="195" spans="1:28" ht="74.25" x14ac:dyDescent="0.25">
      <c r="A195" s="51" t="s">
        <v>2009</v>
      </c>
      <c r="B195" s="52" t="s">
        <v>562</v>
      </c>
      <c r="C195" s="115" t="s">
        <v>517</v>
      </c>
      <c r="D195" s="51" t="s">
        <v>2010</v>
      </c>
      <c r="E195" s="52" t="s">
        <v>2011</v>
      </c>
      <c r="F195" s="51" t="s">
        <v>1374</v>
      </c>
      <c r="G195" s="52" t="s">
        <v>1375</v>
      </c>
      <c r="H195" s="51" t="s">
        <v>1564</v>
      </c>
      <c r="I195" s="52" t="s">
        <v>778</v>
      </c>
      <c r="J195" s="51" t="s">
        <v>1004</v>
      </c>
      <c r="K195" s="52" t="s">
        <v>1736</v>
      </c>
      <c r="L195" s="108">
        <v>0</v>
      </c>
      <c r="M195" s="108">
        <v>77905.99000000002</v>
      </c>
      <c r="N195" s="108">
        <v>77905.99000000002</v>
      </c>
      <c r="O195" s="108">
        <v>0</v>
      </c>
      <c r="P195" s="108">
        <v>77905.99000000002</v>
      </c>
      <c r="Q195" s="108">
        <v>77905.99000000002</v>
      </c>
      <c r="R195" s="108">
        <v>77905.99000000002</v>
      </c>
      <c r="S195" s="109">
        <v>100</v>
      </c>
      <c r="T195" s="112">
        <v>0</v>
      </c>
      <c r="U195" s="52" t="s">
        <v>1138</v>
      </c>
      <c r="V195" s="52" t="s">
        <v>941</v>
      </c>
      <c r="W195" s="56"/>
      <c r="X195" s="52" t="s">
        <v>1885</v>
      </c>
      <c r="Y195" s="52" t="s">
        <v>342</v>
      </c>
      <c r="Z195" s="56"/>
      <c r="AA195" s="52" t="s">
        <v>1474</v>
      </c>
      <c r="AB195" s="56"/>
    </row>
    <row r="196" spans="1:28" ht="74.25" x14ac:dyDescent="0.25">
      <c r="A196" s="51" t="s">
        <v>2012</v>
      </c>
      <c r="B196" s="52" t="s">
        <v>562</v>
      </c>
      <c r="C196" s="115" t="s">
        <v>517</v>
      </c>
      <c r="D196" s="51" t="s">
        <v>2013</v>
      </c>
      <c r="E196" s="52" t="s">
        <v>2014</v>
      </c>
      <c r="F196" s="51" t="s">
        <v>11</v>
      </c>
      <c r="G196" s="51" t="s">
        <v>776</v>
      </c>
      <c r="H196" s="51" t="s">
        <v>1564</v>
      </c>
      <c r="I196" s="52" t="s">
        <v>778</v>
      </c>
      <c r="J196" s="51" t="s">
        <v>1004</v>
      </c>
      <c r="K196" s="52" t="s">
        <v>2015</v>
      </c>
      <c r="L196" s="108">
        <v>0</v>
      </c>
      <c r="M196" s="108">
        <v>98457.890000000029</v>
      </c>
      <c r="N196" s="108">
        <v>98457.890000000029</v>
      </c>
      <c r="O196" s="108">
        <v>0</v>
      </c>
      <c r="P196" s="108">
        <v>98457.890000000029</v>
      </c>
      <c r="Q196" s="108">
        <v>98457.890000000029</v>
      </c>
      <c r="R196" s="108">
        <v>98457.890000000029</v>
      </c>
      <c r="S196" s="109">
        <v>100</v>
      </c>
      <c r="T196" s="109">
        <v>100</v>
      </c>
      <c r="U196" s="52" t="s">
        <v>1138</v>
      </c>
      <c r="V196" s="52" t="s">
        <v>760</v>
      </c>
      <c r="W196" s="56"/>
      <c r="X196" s="52" t="s">
        <v>2016</v>
      </c>
      <c r="Y196" s="52" t="s">
        <v>20</v>
      </c>
      <c r="Z196" s="56"/>
      <c r="AA196" s="52" t="s">
        <v>907</v>
      </c>
      <c r="AB196" s="56"/>
    </row>
    <row r="197" spans="1:28" ht="74.25" x14ac:dyDescent="0.25">
      <c r="A197" s="51" t="s">
        <v>2017</v>
      </c>
      <c r="B197" s="52" t="s">
        <v>562</v>
      </c>
      <c r="C197" s="115" t="s">
        <v>517</v>
      </c>
      <c r="D197" s="51" t="s">
        <v>2018</v>
      </c>
      <c r="E197" s="52" t="s">
        <v>228</v>
      </c>
      <c r="F197" s="51" t="s">
        <v>159</v>
      </c>
      <c r="G197" s="51" t="s">
        <v>1363</v>
      </c>
      <c r="H197" s="51" t="s">
        <v>1564</v>
      </c>
      <c r="I197" s="52" t="s">
        <v>778</v>
      </c>
      <c r="J197" s="51" t="s">
        <v>1004</v>
      </c>
      <c r="K197" s="52" t="s">
        <v>1736</v>
      </c>
      <c r="L197" s="108">
        <v>0</v>
      </c>
      <c r="M197" s="108">
        <v>65244.040000000008</v>
      </c>
      <c r="N197" s="108">
        <v>65244.040000000008</v>
      </c>
      <c r="O197" s="108">
        <v>0</v>
      </c>
      <c r="P197" s="108">
        <v>65244.040000000008</v>
      </c>
      <c r="Q197" s="108">
        <v>65244.040000000008</v>
      </c>
      <c r="R197" s="108">
        <v>65244.040000000008</v>
      </c>
      <c r="S197" s="109">
        <v>100</v>
      </c>
      <c r="T197" s="109">
        <v>100</v>
      </c>
      <c r="U197" s="52" t="s">
        <v>1138</v>
      </c>
      <c r="V197" s="52" t="s">
        <v>744</v>
      </c>
      <c r="W197" s="52" t="s">
        <v>744</v>
      </c>
      <c r="X197" s="52" t="s">
        <v>744</v>
      </c>
      <c r="Y197" s="52" t="s">
        <v>424</v>
      </c>
      <c r="Z197" s="52" t="s">
        <v>424</v>
      </c>
      <c r="AA197" s="52" t="s">
        <v>424</v>
      </c>
      <c r="AB197" s="52" t="s">
        <v>169</v>
      </c>
    </row>
    <row r="198" spans="1:28" ht="74.25" x14ac:dyDescent="0.25">
      <c r="A198" s="51" t="s">
        <v>2019</v>
      </c>
      <c r="B198" s="52" t="s">
        <v>562</v>
      </c>
      <c r="C198" s="115" t="s">
        <v>517</v>
      </c>
      <c r="D198" s="51" t="s">
        <v>2020</v>
      </c>
      <c r="E198" s="52" t="s">
        <v>743</v>
      </c>
      <c r="F198" s="51" t="s">
        <v>152</v>
      </c>
      <c r="G198" s="51" t="s">
        <v>1366</v>
      </c>
      <c r="H198" s="51" t="s">
        <v>1564</v>
      </c>
      <c r="I198" s="52" t="s">
        <v>778</v>
      </c>
      <c r="J198" s="51" t="s">
        <v>1004</v>
      </c>
      <c r="K198" s="52" t="s">
        <v>1761</v>
      </c>
      <c r="L198" s="108">
        <v>0</v>
      </c>
      <c r="M198" s="108">
        <v>66390.650000000009</v>
      </c>
      <c r="N198" s="108">
        <v>66390.650000000009</v>
      </c>
      <c r="O198" s="108">
        <v>0</v>
      </c>
      <c r="P198" s="108">
        <v>66390.650000000009</v>
      </c>
      <c r="Q198" s="108">
        <v>66390.650000000009</v>
      </c>
      <c r="R198" s="108">
        <v>66390.650000000009</v>
      </c>
      <c r="S198" s="109">
        <v>100</v>
      </c>
      <c r="T198" s="109">
        <v>100</v>
      </c>
      <c r="U198" s="52" t="s">
        <v>1138</v>
      </c>
      <c r="V198" s="52" t="s">
        <v>744</v>
      </c>
      <c r="W198" s="52" t="s">
        <v>744</v>
      </c>
      <c r="X198" s="52" t="s">
        <v>744</v>
      </c>
      <c r="Y198" s="52" t="s">
        <v>424</v>
      </c>
      <c r="Z198" s="52" t="s">
        <v>424</v>
      </c>
      <c r="AA198" s="52" t="s">
        <v>424</v>
      </c>
      <c r="AB198" s="52" t="s">
        <v>169</v>
      </c>
    </row>
    <row r="199" spans="1:28" ht="74.25" x14ac:dyDescent="0.25">
      <c r="A199" s="51" t="s">
        <v>2021</v>
      </c>
      <c r="B199" s="52" t="s">
        <v>562</v>
      </c>
      <c r="C199" s="115" t="s">
        <v>517</v>
      </c>
      <c r="D199" s="51" t="s">
        <v>2022</v>
      </c>
      <c r="E199" s="52" t="s">
        <v>746</v>
      </c>
      <c r="F199" s="51" t="s">
        <v>83</v>
      </c>
      <c r="G199" s="51" t="s">
        <v>1355</v>
      </c>
      <c r="H199" s="51" t="s">
        <v>1564</v>
      </c>
      <c r="I199" s="52" t="s">
        <v>778</v>
      </c>
      <c r="J199" s="51" t="s">
        <v>1004</v>
      </c>
      <c r="K199" s="52" t="s">
        <v>2002</v>
      </c>
      <c r="L199" s="108">
        <v>0</v>
      </c>
      <c r="M199" s="108">
        <v>82047.470000000016</v>
      </c>
      <c r="N199" s="108">
        <v>82047.470000000016</v>
      </c>
      <c r="O199" s="108">
        <v>0</v>
      </c>
      <c r="P199" s="108">
        <v>82047.470000000016</v>
      </c>
      <c r="Q199" s="108">
        <v>82047.470000000016</v>
      </c>
      <c r="R199" s="108">
        <v>82047.470000000016</v>
      </c>
      <c r="S199" s="109">
        <v>100</v>
      </c>
      <c r="T199" s="109">
        <v>100</v>
      </c>
      <c r="U199" s="52" t="s">
        <v>1138</v>
      </c>
      <c r="V199" s="52" t="s">
        <v>744</v>
      </c>
      <c r="W199" s="52" t="s">
        <v>744</v>
      </c>
      <c r="X199" s="52" t="s">
        <v>744</v>
      </c>
      <c r="Y199" s="52" t="s">
        <v>424</v>
      </c>
      <c r="Z199" s="52" t="s">
        <v>424</v>
      </c>
      <c r="AA199" s="52" t="s">
        <v>424</v>
      </c>
      <c r="AB199" s="52" t="s">
        <v>169</v>
      </c>
    </row>
    <row r="200" spans="1:28" ht="74.25" x14ac:dyDescent="0.25">
      <c r="A200" s="51" t="s">
        <v>2023</v>
      </c>
      <c r="B200" s="52" t="s">
        <v>562</v>
      </c>
      <c r="C200" s="115" t="s">
        <v>517</v>
      </c>
      <c r="D200" s="51" t="s">
        <v>2024</v>
      </c>
      <c r="E200" s="52" t="s">
        <v>746</v>
      </c>
      <c r="F200" s="51" t="s">
        <v>153</v>
      </c>
      <c r="G200" s="51" t="s">
        <v>1330</v>
      </c>
      <c r="H200" s="51" t="s">
        <v>1564</v>
      </c>
      <c r="I200" s="52" t="s">
        <v>778</v>
      </c>
      <c r="J200" s="51" t="s">
        <v>1004</v>
      </c>
      <c r="K200" s="52" t="s">
        <v>2005</v>
      </c>
      <c r="L200" s="108">
        <v>0</v>
      </c>
      <c r="M200" s="108">
        <v>51282.16</v>
      </c>
      <c r="N200" s="108">
        <v>51282.16</v>
      </c>
      <c r="O200" s="108">
        <v>0</v>
      </c>
      <c r="P200" s="108">
        <v>51282.16</v>
      </c>
      <c r="Q200" s="108">
        <v>51282.16</v>
      </c>
      <c r="R200" s="108">
        <v>51282.16</v>
      </c>
      <c r="S200" s="109">
        <v>100</v>
      </c>
      <c r="T200" s="109">
        <v>100</v>
      </c>
      <c r="U200" s="52" t="s">
        <v>1138</v>
      </c>
      <c r="V200" s="52" t="s">
        <v>744</v>
      </c>
      <c r="W200" s="52" t="s">
        <v>744</v>
      </c>
      <c r="X200" s="52" t="s">
        <v>744</v>
      </c>
      <c r="Y200" s="52" t="s">
        <v>424</v>
      </c>
      <c r="Z200" s="52" t="s">
        <v>424</v>
      </c>
      <c r="AA200" s="52" t="s">
        <v>1474</v>
      </c>
      <c r="AB200" s="52" t="s">
        <v>169</v>
      </c>
    </row>
    <row r="201" spans="1:28" ht="74.25" x14ac:dyDescent="0.25">
      <c r="A201" s="51" t="s">
        <v>2025</v>
      </c>
      <c r="B201" s="52" t="s">
        <v>562</v>
      </c>
      <c r="C201" s="115" t="s">
        <v>517</v>
      </c>
      <c r="D201" s="51" t="s">
        <v>2026</v>
      </c>
      <c r="E201" s="52" t="s">
        <v>746</v>
      </c>
      <c r="F201" s="51" t="s">
        <v>165</v>
      </c>
      <c r="G201" s="51" t="s">
        <v>1326</v>
      </c>
      <c r="H201" s="51" t="s">
        <v>1564</v>
      </c>
      <c r="I201" s="52" t="s">
        <v>778</v>
      </c>
      <c r="J201" s="51" t="s">
        <v>1004</v>
      </c>
      <c r="K201" s="52" t="s">
        <v>2027</v>
      </c>
      <c r="L201" s="108">
        <v>0</v>
      </c>
      <c r="M201" s="108">
        <v>61534.720000000008</v>
      </c>
      <c r="N201" s="108">
        <v>61534.720000000008</v>
      </c>
      <c r="O201" s="108">
        <v>0</v>
      </c>
      <c r="P201" s="108">
        <v>61534.720000000008</v>
      </c>
      <c r="Q201" s="108">
        <v>61534.720000000008</v>
      </c>
      <c r="R201" s="108">
        <v>61534.720000000008</v>
      </c>
      <c r="S201" s="109">
        <v>100</v>
      </c>
      <c r="T201" s="109">
        <v>100</v>
      </c>
      <c r="U201" s="52" t="s">
        <v>1138</v>
      </c>
      <c r="V201" s="52" t="s">
        <v>744</v>
      </c>
      <c r="W201" s="52" t="s">
        <v>744</v>
      </c>
      <c r="X201" s="52" t="s">
        <v>744</v>
      </c>
      <c r="Y201" s="52" t="s">
        <v>424</v>
      </c>
      <c r="Z201" s="52" t="s">
        <v>424</v>
      </c>
      <c r="AA201" s="52" t="s">
        <v>424</v>
      </c>
      <c r="AB201" s="52" t="s">
        <v>169</v>
      </c>
    </row>
    <row r="202" spans="1:28" ht="74.25" x14ac:dyDescent="0.25">
      <c r="A202" s="51" t="s">
        <v>2028</v>
      </c>
      <c r="B202" s="52" t="s">
        <v>562</v>
      </c>
      <c r="C202" s="115" t="s">
        <v>517</v>
      </c>
      <c r="D202" s="51" t="s">
        <v>2029</v>
      </c>
      <c r="E202" s="52" t="s">
        <v>746</v>
      </c>
      <c r="F202" s="51" t="s">
        <v>152</v>
      </c>
      <c r="G202" s="51" t="s">
        <v>1366</v>
      </c>
      <c r="H202" s="51" t="s">
        <v>1564</v>
      </c>
      <c r="I202" s="52" t="s">
        <v>778</v>
      </c>
      <c r="J202" s="51" t="s">
        <v>1004</v>
      </c>
      <c r="K202" s="52" t="s">
        <v>1820</v>
      </c>
      <c r="L202" s="108">
        <v>0</v>
      </c>
      <c r="M202" s="108">
        <v>194862.58000000007</v>
      </c>
      <c r="N202" s="108">
        <v>194862.58000000007</v>
      </c>
      <c r="O202" s="108">
        <v>0</v>
      </c>
      <c r="P202" s="108">
        <v>194862.58000000007</v>
      </c>
      <c r="Q202" s="108">
        <v>194862.58000000007</v>
      </c>
      <c r="R202" s="108">
        <v>194862.58000000007</v>
      </c>
      <c r="S202" s="109">
        <v>100</v>
      </c>
      <c r="T202" s="109">
        <v>100</v>
      </c>
      <c r="U202" s="52" t="s">
        <v>1138</v>
      </c>
      <c r="V202" s="52" t="s">
        <v>744</v>
      </c>
      <c r="W202" s="52" t="s">
        <v>744</v>
      </c>
      <c r="X202" s="52" t="s">
        <v>744</v>
      </c>
      <c r="Y202" s="52" t="s">
        <v>424</v>
      </c>
      <c r="Z202" s="52" t="s">
        <v>424</v>
      </c>
      <c r="AA202" s="52" t="s">
        <v>424</v>
      </c>
      <c r="AB202" s="52" t="s">
        <v>169</v>
      </c>
    </row>
    <row r="203" spans="1:28" ht="74.25" x14ac:dyDescent="0.25">
      <c r="A203" s="51" t="s">
        <v>2030</v>
      </c>
      <c r="B203" s="52" t="s">
        <v>562</v>
      </c>
      <c r="C203" s="115" t="s">
        <v>517</v>
      </c>
      <c r="D203" s="51" t="s">
        <v>2031</v>
      </c>
      <c r="E203" s="52" t="s">
        <v>212</v>
      </c>
      <c r="F203" s="51" t="s">
        <v>102</v>
      </c>
      <c r="G203" s="51" t="s">
        <v>844</v>
      </c>
      <c r="H203" s="51" t="s">
        <v>1564</v>
      </c>
      <c r="I203" s="52" t="s">
        <v>778</v>
      </c>
      <c r="J203" s="51" t="s">
        <v>1004</v>
      </c>
      <c r="K203" s="52" t="s">
        <v>2032</v>
      </c>
      <c r="L203" s="108">
        <v>0</v>
      </c>
      <c r="M203" s="108">
        <v>43542.040000000008</v>
      </c>
      <c r="N203" s="108">
        <v>43542.040000000008</v>
      </c>
      <c r="O203" s="108">
        <v>21956.129999999997</v>
      </c>
      <c r="P203" s="108">
        <v>21585.91</v>
      </c>
      <c r="Q203" s="108">
        <v>43542.040000000008</v>
      </c>
      <c r="R203" s="108">
        <v>43542.040000000008</v>
      </c>
      <c r="S203" s="109">
        <v>100</v>
      </c>
      <c r="T203" s="109">
        <v>100</v>
      </c>
      <c r="U203" s="52" t="s">
        <v>1138</v>
      </c>
      <c r="V203" s="52" t="s">
        <v>748</v>
      </c>
      <c r="W203" s="52" t="s">
        <v>748</v>
      </c>
      <c r="X203" s="52" t="s">
        <v>748</v>
      </c>
      <c r="Y203" s="52" t="s">
        <v>749</v>
      </c>
      <c r="Z203" s="52" t="s">
        <v>749</v>
      </c>
      <c r="AA203" s="52" t="s">
        <v>749</v>
      </c>
      <c r="AB203" s="52" t="s">
        <v>265</v>
      </c>
    </row>
    <row r="204" spans="1:28" ht="74.25" x14ac:dyDescent="0.25">
      <c r="A204" s="51" t="s">
        <v>2033</v>
      </c>
      <c r="B204" s="52" t="s">
        <v>562</v>
      </c>
      <c r="C204" s="115" t="s">
        <v>517</v>
      </c>
      <c r="D204" s="51" t="s">
        <v>2034</v>
      </c>
      <c r="E204" s="52" t="s">
        <v>212</v>
      </c>
      <c r="F204" s="51" t="s">
        <v>231</v>
      </c>
      <c r="G204" s="51" t="s">
        <v>1732</v>
      </c>
      <c r="H204" s="51" t="s">
        <v>1564</v>
      </c>
      <c r="I204" s="52" t="s">
        <v>778</v>
      </c>
      <c r="J204" s="51" t="s">
        <v>1004</v>
      </c>
      <c r="K204" s="52" t="s">
        <v>2035</v>
      </c>
      <c r="L204" s="108">
        <v>0</v>
      </c>
      <c r="M204" s="108">
        <v>34936.540000000008</v>
      </c>
      <c r="N204" s="108">
        <v>34936.540000000008</v>
      </c>
      <c r="O204" s="108">
        <v>0</v>
      </c>
      <c r="P204" s="108">
        <v>34936.540000000008</v>
      </c>
      <c r="Q204" s="108">
        <v>34936.540000000008</v>
      </c>
      <c r="R204" s="108">
        <v>34936.540000000008</v>
      </c>
      <c r="S204" s="109">
        <v>100</v>
      </c>
      <c r="T204" s="109">
        <v>100</v>
      </c>
      <c r="U204" s="52" t="s">
        <v>1138</v>
      </c>
      <c r="V204" s="52" t="s">
        <v>766</v>
      </c>
      <c r="W204" s="52" t="s">
        <v>766</v>
      </c>
      <c r="X204" s="52" t="s">
        <v>766</v>
      </c>
      <c r="Y204" s="52" t="s">
        <v>767</v>
      </c>
      <c r="Z204" s="52" t="s">
        <v>767</v>
      </c>
      <c r="AA204" s="52" t="s">
        <v>767</v>
      </c>
      <c r="AB204" s="52" t="s">
        <v>169</v>
      </c>
    </row>
    <row r="205" spans="1:28" ht="74.25" x14ac:dyDescent="0.25">
      <c r="A205" s="51" t="s">
        <v>2036</v>
      </c>
      <c r="B205" s="52" t="s">
        <v>562</v>
      </c>
      <c r="C205" s="115" t="s">
        <v>517</v>
      </c>
      <c r="D205" s="51" t="s">
        <v>2037</v>
      </c>
      <c r="E205" s="52" t="s">
        <v>2038</v>
      </c>
      <c r="F205" s="51" t="s">
        <v>210</v>
      </c>
      <c r="G205" s="51" t="s">
        <v>1612</v>
      </c>
      <c r="H205" s="51" t="s">
        <v>1564</v>
      </c>
      <c r="I205" s="52" t="s">
        <v>778</v>
      </c>
      <c r="J205" s="51" t="s">
        <v>1004</v>
      </c>
      <c r="K205" s="52" t="s">
        <v>1761</v>
      </c>
      <c r="L205" s="108">
        <v>0</v>
      </c>
      <c r="M205" s="108">
        <v>66340.10000000002</v>
      </c>
      <c r="N205" s="108">
        <v>66340.10000000002</v>
      </c>
      <c r="O205" s="108">
        <v>0</v>
      </c>
      <c r="P205" s="108">
        <v>66340.10000000002</v>
      </c>
      <c r="Q205" s="108">
        <v>66340.10000000002</v>
      </c>
      <c r="R205" s="108">
        <v>66340.10000000002</v>
      </c>
      <c r="S205" s="109">
        <v>100</v>
      </c>
      <c r="T205" s="109">
        <v>100</v>
      </c>
      <c r="U205" s="52" t="s">
        <v>1138</v>
      </c>
      <c r="V205" s="52" t="s">
        <v>744</v>
      </c>
      <c r="W205" s="52" t="s">
        <v>744</v>
      </c>
      <c r="X205" s="52" t="s">
        <v>744</v>
      </c>
      <c r="Y205" s="52" t="s">
        <v>424</v>
      </c>
      <c r="Z205" s="52" t="s">
        <v>424</v>
      </c>
      <c r="AA205" s="52" t="s">
        <v>1474</v>
      </c>
      <c r="AB205" s="52" t="s">
        <v>169</v>
      </c>
    </row>
    <row r="206" spans="1:28" ht="74.25" x14ac:dyDescent="0.25">
      <c r="A206" s="51" t="s">
        <v>2039</v>
      </c>
      <c r="B206" s="52" t="s">
        <v>562</v>
      </c>
      <c r="C206" s="115" t="s">
        <v>517</v>
      </c>
      <c r="D206" s="51" t="s">
        <v>2040</v>
      </c>
      <c r="E206" s="52" t="s">
        <v>743</v>
      </c>
      <c r="F206" s="51" t="s">
        <v>157</v>
      </c>
      <c r="G206" s="51" t="s">
        <v>1244</v>
      </c>
      <c r="H206" s="51" t="s">
        <v>1564</v>
      </c>
      <c r="I206" s="52" t="s">
        <v>778</v>
      </c>
      <c r="J206" s="51" t="s">
        <v>1004</v>
      </c>
      <c r="K206" s="52" t="s">
        <v>1736</v>
      </c>
      <c r="L206" s="108">
        <v>0</v>
      </c>
      <c r="M206" s="108">
        <v>45995.760000000009</v>
      </c>
      <c r="N206" s="108">
        <v>45995.760000000009</v>
      </c>
      <c r="O206" s="108">
        <v>0</v>
      </c>
      <c r="P206" s="108">
        <v>45995.760000000009</v>
      </c>
      <c r="Q206" s="108">
        <v>45995.760000000009</v>
      </c>
      <c r="R206" s="108">
        <v>45995.760000000009</v>
      </c>
      <c r="S206" s="109">
        <v>100</v>
      </c>
      <c r="T206" s="109">
        <v>100</v>
      </c>
      <c r="U206" s="52" t="s">
        <v>1138</v>
      </c>
      <c r="V206" s="52" t="s">
        <v>744</v>
      </c>
      <c r="W206" s="52" t="s">
        <v>744</v>
      </c>
      <c r="X206" s="52" t="s">
        <v>744</v>
      </c>
      <c r="Y206" s="52" t="s">
        <v>424</v>
      </c>
      <c r="Z206" s="52" t="s">
        <v>424</v>
      </c>
      <c r="AA206" s="52" t="s">
        <v>424</v>
      </c>
      <c r="AB206" s="52" t="s">
        <v>169</v>
      </c>
    </row>
    <row r="207" spans="1:28" ht="74.25" x14ac:dyDescent="0.25">
      <c r="A207" s="51" t="s">
        <v>2041</v>
      </c>
      <c r="B207" s="52" t="s">
        <v>562</v>
      </c>
      <c r="C207" s="115" t="s">
        <v>517</v>
      </c>
      <c r="D207" s="51" t="s">
        <v>2042</v>
      </c>
      <c r="E207" s="52" t="s">
        <v>746</v>
      </c>
      <c r="F207" s="51" t="s">
        <v>156</v>
      </c>
      <c r="G207" s="51" t="s">
        <v>1224</v>
      </c>
      <c r="H207" s="51" t="s">
        <v>1564</v>
      </c>
      <c r="I207" s="52" t="s">
        <v>778</v>
      </c>
      <c r="J207" s="51" t="s">
        <v>1004</v>
      </c>
      <c r="K207" s="52" t="s">
        <v>2027</v>
      </c>
      <c r="L207" s="108">
        <v>0</v>
      </c>
      <c r="M207" s="108">
        <v>61534.720000000008</v>
      </c>
      <c r="N207" s="108">
        <v>61534.720000000008</v>
      </c>
      <c r="O207" s="108">
        <v>0</v>
      </c>
      <c r="P207" s="108">
        <v>61534.720000000008</v>
      </c>
      <c r="Q207" s="108">
        <v>61534.720000000008</v>
      </c>
      <c r="R207" s="108">
        <v>61534.720000000008</v>
      </c>
      <c r="S207" s="109">
        <v>100</v>
      </c>
      <c r="T207" s="109">
        <v>100</v>
      </c>
      <c r="U207" s="52" t="s">
        <v>1138</v>
      </c>
      <c r="V207" s="52" t="s">
        <v>744</v>
      </c>
      <c r="W207" s="52" t="s">
        <v>744</v>
      </c>
      <c r="X207" s="52" t="s">
        <v>744</v>
      </c>
      <c r="Y207" s="52" t="s">
        <v>424</v>
      </c>
      <c r="Z207" s="52" t="s">
        <v>424</v>
      </c>
      <c r="AA207" s="52" t="s">
        <v>424</v>
      </c>
      <c r="AB207" s="52" t="s">
        <v>169</v>
      </c>
    </row>
    <row r="208" spans="1:28" ht="74.25" x14ac:dyDescent="0.25">
      <c r="A208" s="51" t="s">
        <v>2043</v>
      </c>
      <c r="B208" s="52" t="s">
        <v>562</v>
      </c>
      <c r="C208" s="115" t="s">
        <v>517</v>
      </c>
      <c r="D208" s="51" t="s">
        <v>2044</v>
      </c>
      <c r="E208" s="52" t="s">
        <v>212</v>
      </c>
      <c r="F208" s="51" t="s">
        <v>134</v>
      </c>
      <c r="G208" s="51" t="s">
        <v>896</v>
      </c>
      <c r="H208" s="51" t="s">
        <v>1564</v>
      </c>
      <c r="I208" s="52" t="s">
        <v>778</v>
      </c>
      <c r="J208" s="51" t="s">
        <v>1004</v>
      </c>
      <c r="K208" s="52" t="s">
        <v>2045</v>
      </c>
      <c r="L208" s="108">
        <v>0</v>
      </c>
      <c r="M208" s="108">
        <v>73738.690000000017</v>
      </c>
      <c r="N208" s="108">
        <v>73738.690000000017</v>
      </c>
      <c r="O208" s="108">
        <v>20247.919999999998</v>
      </c>
      <c r="P208" s="108">
        <v>53490.77</v>
      </c>
      <c r="Q208" s="108">
        <v>73738.690000000017</v>
      </c>
      <c r="R208" s="108">
        <v>73738.690000000017</v>
      </c>
      <c r="S208" s="109">
        <v>100</v>
      </c>
      <c r="T208" s="109">
        <v>100</v>
      </c>
      <c r="U208" s="52" t="s">
        <v>1138</v>
      </c>
      <c r="V208" s="52" t="s">
        <v>748</v>
      </c>
      <c r="W208" s="52" t="s">
        <v>748</v>
      </c>
      <c r="X208" s="52" t="s">
        <v>748</v>
      </c>
      <c r="Y208" s="52" t="s">
        <v>749</v>
      </c>
      <c r="Z208" s="52" t="s">
        <v>749</v>
      </c>
      <c r="AA208" s="52" t="s">
        <v>749</v>
      </c>
      <c r="AB208" s="52" t="s">
        <v>265</v>
      </c>
    </row>
    <row r="209" spans="1:28" ht="74.25" x14ac:dyDescent="0.25">
      <c r="A209" s="51" t="s">
        <v>2046</v>
      </c>
      <c r="B209" s="52" t="s">
        <v>562</v>
      </c>
      <c r="C209" s="115" t="s">
        <v>517</v>
      </c>
      <c r="D209" s="51" t="s">
        <v>2047</v>
      </c>
      <c r="E209" s="52" t="s">
        <v>212</v>
      </c>
      <c r="F209" s="51" t="s">
        <v>768</v>
      </c>
      <c r="G209" s="52" t="s">
        <v>1515</v>
      </c>
      <c r="H209" s="51" t="s">
        <v>1564</v>
      </c>
      <c r="I209" s="52" t="s">
        <v>778</v>
      </c>
      <c r="J209" s="51" t="s">
        <v>1004</v>
      </c>
      <c r="K209" s="52" t="s">
        <v>2048</v>
      </c>
      <c r="L209" s="108">
        <v>0</v>
      </c>
      <c r="M209" s="108">
        <v>58022.180000000008</v>
      </c>
      <c r="N209" s="108">
        <v>58022.180000000008</v>
      </c>
      <c r="O209" s="108">
        <v>0</v>
      </c>
      <c r="P209" s="108">
        <v>58022.180000000008</v>
      </c>
      <c r="Q209" s="108">
        <v>58022.180000000008</v>
      </c>
      <c r="R209" s="108">
        <v>58022.180000000008</v>
      </c>
      <c r="S209" s="109">
        <v>100</v>
      </c>
      <c r="T209" s="109">
        <v>100</v>
      </c>
      <c r="U209" s="52" t="s">
        <v>1138</v>
      </c>
      <c r="V209" s="52" t="s">
        <v>766</v>
      </c>
      <c r="W209" s="52" t="s">
        <v>766</v>
      </c>
      <c r="X209" s="52" t="s">
        <v>766</v>
      </c>
      <c r="Y209" s="52" t="s">
        <v>767</v>
      </c>
      <c r="Z209" s="52" t="s">
        <v>767</v>
      </c>
      <c r="AA209" s="52" t="s">
        <v>767</v>
      </c>
      <c r="AB209" s="52" t="s">
        <v>169</v>
      </c>
    </row>
    <row r="210" spans="1:28" ht="74.25" x14ac:dyDescent="0.25">
      <c r="A210" s="51" t="s">
        <v>2049</v>
      </c>
      <c r="B210" s="52" t="s">
        <v>562</v>
      </c>
      <c r="C210" s="115" t="s">
        <v>517</v>
      </c>
      <c r="D210" s="51" t="s">
        <v>2050</v>
      </c>
      <c r="E210" s="52" t="s">
        <v>746</v>
      </c>
      <c r="F210" s="51" t="s">
        <v>161</v>
      </c>
      <c r="G210" s="51" t="s">
        <v>1275</v>
      </c>
      <c r="H210" s="51" t="s">
        <v>1564</v>
      </c>
      <c r="I210" s="52" t="s">
        <v>778</v>
      </c>
      <c r="J210" s="51" t="s">
        <v>1004</v>
      </c>
      <c r="K210" s="52" t="s">
        <v>1991</v>
      </c>
      <c r="L210" s="108">
        <v>0</v>
      </c>
      <c r="M210" s="108">
        <v>20510.98</v>
      </c>
      <c r="N210" s="108">
        <v>20510.98</v>
      </c>
      <c r="O210" s="108">
        <v>0</v>
      </c>
      <c r="P210" s="108">
        <v>20510.98</v>
      </c>
      <c r="Q210" s="108">
        <v>20510.98</v>
      </c>
      <c r="R210" s="108">
        <v>20510.98</v>
      </c>
      <c r="S210" s="109">
        <v>100</v>
      </c>
      <c r="T210" s="109">
        <v>100</v>
      </c>
      <c r="U210" s="52" t="s">
        <v>1138</v>
      </c>
      <c r="V210" s="52" t="s">
        <v>744</v>
      </c>
      <c r="W210" s="52" t="s">
        <v>744</v>
      </c>
      <c r="X210" s="52" t="s">
        <v>744</v>
      </c>
      <c r="Y210" s="52" t="s">
        <v>424</v>
      </c>
      <c r="Z210" s="52" t="s">
        <v>424</v>
      </c>
      <c r="AA210" s="52" t="s">
        <v>424</v>
      </c>
      <c r="AB210" s="52" t="s">
        <v>169</v>
      </c>
    </row>
    <row r="211" spans="1:28" ht="74.25" x14ac:dyDescent="0.25">
      <c r="A211" s="51" t="s">
        <v>2051</v>
      </c>
      <c r="B211" s="52" t="s">
        <v>562</v>
      </c>
      <c r="C211" s="115" t="s">
        <v>517</v>
      </c>
      <c r="D211" s="51" t="s">
        <v>2052</v>
      </c>
      <c r="E211" s="52" t="s">
        <v>2053</v>
      </c>
      <c r="F211" s="51" t="s">
        <v>6</v>
      </c>
      <c r="G211" s="51" t="s">
        <v>784</v>
      </c>
      <c r="H211" s="51" t="s">
        <v>1564</v>
      </c>
      <c r="I211" s="52" t="s">
        <v>778</v>
      </c>
      <c r="J211" s="51" t="s">
        <v>1004</v>
      </c>
      <c r="K211" s="52" t="s">
        <v>2054</v>
      </c>
      <c r="L211" s="108">
        <v>0</v>
      </c>
      <c r="M211" s="108">
        <v>164975.60999999999</v>
      </c>
      <c r="N211" s="108">
        <v>164975.60999999999</v>
      </c>
      <c r="O211" s="108">
        <v>0</v>
      </c>
      <c r="P211" s="108">
        <v>164975.60999999999</v>
      </c>
      <c r="Q211" s="108">
        <v>164975.60999999999</v>
      </c>
      <c r="R211" s="108">
        <v>164975.60999999999</v>
      </c>
      <c r="S211" s="109">
        <v>100</v>
      </c>
      <c r="T211" s="112">
        <v>0</v>
      </c>
      <c r="U211" s="52" t="s">
        <v>1138</v>
      </c>
      <c r="V211" s="52" t="s">
        <v>907</v>
      </c>
      <c r="W211" s="56"/>
      <c r="X211" s="52" t="s">
        <v>907</v>
      </c>
      <c r="Y211" s="52" t="s">
        <v>2055</v>
      </c>
      <c r="Z211" s="56"/>
      <c r="AA211" s="52" t="s">
        <v>2055</v>
      </c>
      <c r="AB211" s="56"/>
    </row>
    <row r="212" spans="1:28" ht="74.25" x14ac:dyDescent="0.25">
      <c r="A212" s="51" t="s">
        <v>2056</v>
      </c>
      <c r="B212" s="52" t="s">
        <v>562</v>
      </c>
      <c r="C212" s="115" t="s">
        <v>517</v>
      </c>
      <c r="D212" s="51" t="s">
        <v>2057</v>
      </c>
      <c r="E212" s="52" t="s">
        <v>195</v>
      </c>
      <c r="F212" s="51" t="s">
        <v>148</v>
      </c>
      <c r="G212" s="52" t="s">
        <v>1267</v>
      </c>
      <c r="H212" s="51" t="s">
        <v>1564</v>
      </c>
      <c r="I212" s="52" t="s">
        <v>778</v>
      </c>
      <c r="J212" s="51" t="s">
        <v>1004</v>
      </c>
      <c r="K212" s="52" t="s">
        <v>2058</v>
      </c>
      <c r="L212" s="108">
        <v>0</v>
      </c>
      <c r="M212" s="108">
        <v>347741.22000000009</v>
      </c>
      <c r="N212" s="108">
        <v>347741.22000000009</v>
      </c>
      <c r="O212" s="108">
        <v>0</v>
      </c>
      <c r="P212" s="108">
        <v>347741.22000000009</v>
      </c>
      <c r="Q212" s="108">
        <v>347741.22000000009</v>
      </c>
      <c r="R212" s="108">
        <v>347741.22000000009</v>
      </c>
      <c r="S212" s="109">
        <v>100</v>
      </c>
      <c r="T212" s="109">
        <v>100</v>
      </c>
      <c r="U212" s="52" t="s">
        <v>1138</v>
      </c>
      <c r="V212" s="52" t="s">
        <v>384</v>
      </c>
      <c r="W212" s="52" t="s">
        <v>384</v>
      </c>
      <c r="X212" s="52" t="s">
        <v>384</v>
      </c>
      <c r="Y212" s="52" t="s">
        <v>50</v>
      </c>
      <c r="Z212" s="52" t="s">
        <v>50</v>
      </c>
      <c r="AA212" s="52" t="s">
        <v>50</v>
      </c>
      <c r="AB212" s="52" t="s">
        <v>169</v>
      </c>
    </row>
    <row r="213" spans="1:28" ht="74.25" x14ac:dyDescent="0.25">
      <c r="A213" s="51" t="s">
        <v>2059</v>
      </c>
      <c r="B213" s="52" t="s">
        <v>562</v>
      </c>
      <c r="C213" s="115" t="s">
        <v>517</v>
      </c>
      <c r="D213" s="51" t="s">
        <v>2060</v>
      </c>
      <c r="E213" s="52" t="s">
        <v>195</v>
      </c>
      <c r="F213" s="51" t="s">
        <v>149</v>
      </c>
      <c r="G213" s="51" t="s">
        <v>1240</v>
      </c>
      <c r="H213" s="51" t="s">
        <v>1564</v>
      </c>
      <c r="I213" s="52" t="s">
        <v>778</v>
      </c>
      <c r="J213" s="51" t="s">
        <v>1004</v>
      </c>
      <c r="K213" s="52" t="s">
        <v>1740</v>
      </c>
      <c r="L213" s="108">
        <v>0</v>
      </c>
      <c r="M213" s="108">
        <v>223854.71000000008</v>
      </c>
      <c r="N213" s="108">
        <v>223854.71000000008</v>
      </c>
      <c r="O213" s="108">
        <v>0</v>
      </c>
      <c r="P213" s="108">
        <v>223854.71000000008</v>
      </c>
      <c r="Q213" s="108">
        <v>223854.71000000008</v>
      </c>
      <c r="R213" s="108">
        <v>223854.71000000008</v>
      </c>
      <c r="S213" s="109">
        <v>100</v>
      </c>
      <c r="T213" s="109">
        <v>100</v>
      </c>
      <c r="U213" s="52" t="s">
        <v>1138</v>
      </c>
      <c r="V213" s="52" t="s">
        <v>384</v>
      </c>
      <c r="W213" s="52" t="s">
        <v>384</v>
      </c>
      <c r="X213" s="52" t="s">
        <v>384</v>
      </c>
      <c r="Y213" s="52" t="s">
        <v>50</v>
      </c>
      <c r="Z213" s="52" t="s">
        <v>50</v>
      </c>
      <c r="AA213" s="52" t="s">
        <v>50</v>
      </c>
      <c r="AB213" s="56"/>
    </row>
    <row r="214" spans="1:28" ht="74.25" x14ac:dyDescent="0.25">
      <c r="A214" s="51" t="s">
        <v>2061</v>
      </c>
      <c r="B214" s="52" t="s">
        <v>562</v>
      </c>
      <c r="C214" s="115" t="s">
        <v>517</v>
      </c>
      <c r="D214" s="51" t="s">
        <v>2062</v>
      </c>
      <c r="E214" s="52" t="s">
        <v>746</v>
      </c>
      <c r="F214" s="51" t="s">
        <v>85</v>
      </c>
      <c r="G214" s="51" t="s">
        <v>1410</v>
      </c>
      <c r="H214" s="51" t="s">
        <v>1564</v>
      </c>
      <c r="I214" s="52" t="s">
        <v>778</v>
      </c>
      <c r="J214" s="51" t="s">
        <v>1004</v>
      </c>
      <c r="K214" s="52" t="s">
        <v>2005</v>
      </c>
      <c r="L214" s="108">
        <v>0</v>
      </c>
      <c r="M214" s="108">
        <v>51282.170000000013</v>
      </c>
      <c r="N214" s="108">
        <v>51282.170000000013</v>
      </c>
      <c r="O214" s="108">
        <v>0</v>
      </c>
      <c r="P214" s="108">
        <v>51282.170000000013</v>
      </c>
      <c r="Q214" s="108">
        <v>51282.170000000013</v>
      </c>
      <c r="R214" s="108">
        <v>51282.170000000013</v>
      </c>
      <c r="S214" s="109">
        <v>100</v>
      </c>
      <c r="T214" s="109">
        <v>100</v>
      </c>
      <c r="U214" s="52" t="s">
        <v>1138</v>
      </c>
      <c r="V214" s="52" t="s">
        <v>744</v>
      </c>
      <c r="W214" s="52" t="s">
        <v>744</v>
      </c>
      <c r="X214" s="52" t="s">
        <v>744</v>
      </c>
      <c r="Y214" s="52" t="s">
        <v>424</v>
      </c>
      <c r="Z214" s="52" t="s">
        <v>424</v>
      </c>
      <c r="AA214" s="52" t="s">
        <v>424</v>
      </c>
      <c r="AB214" s="52" t="s">
        <v>169</v>
      </c>
    </row>
    <row r="215" spans="1:28" ht="74.25" x14ac:dyDescent="0.25">
      <c r="A215" s="51" t="s">
        <v>2063</v>
      </c>
      <c r="B215" s="52" t="s">
        <v>562</v>
      </c>
      <c r="C215" s="115" t="s">
        <v>517</v>
      </c>
      <c r="D215" s="51" t="s">
        <v>2064</v>
      </c>
      <c r="E215" s="52" t="s">
        <v>212</v>
      </c>
      <c r="F215" s="51" t="s">
        <v>186</v>
      </c>
      <c r="G215" s="51" t="s">
        <v>1632</v>
      </c>
      <c r="H215" s="51" t="s">
        <v>1564</v>
      </c>
      <c r="I215" s="52" t="s">
        <v>778</v>
      </c>
      <c r="J215" s="51" t="s">
        <v>1004</v>
      </c>
      <c r="K215" s="52" t="s">
        <v>2065</v>
      </c>
      <c r="L215" s="108">
        <v>0</v>
      </c>
      <c r="M215" s="108">
        <v>85607.98</v>
      </c>
      <c r="N215" s="108">
        <v>85607.98</v>
      </c>
      <c r="O215" s="108">
        <v>0</v>
      </c>
      <c r="P215" s="108">
        <v>85607.98</v>
      </c>
      <c r="Q215" s="108">
        <v>85607.98</v>
      </c>
      <c r="R215" s="108">
        <v>85607.98</v>
      </c>
      <c r="S215" s="109">
        <v>100</v>
      </c>
      <c r="T215" s="109">
        <v>95</v>
      </c>
      <c r="U215" s="52" t="s">
        <v>1138</v>
      </c>
      <c r="V215" s="52" t="s">
        <v>766</v>
      </c>
      <c r="W215" s="52" t="s">
        <v>766</v>
      </c>
      <c r="X215" s="52" t="s">
        <v>766</v>
      </c>
      <c r="Y215" s="52" t="s">
        <v>767</v>
      </c>
      <c r="Z215" s="52" t="s">
        <v>767</v>
      </c>
      <c r="AA215" s="52" t="s">
        <v>767</v>
      </c>
      <c r="AB215" s="52" t="s">
        <v>169</v>
      </c>
    </row>
    <row r="216" spans="1:28" ht="74.25" x14ac:dyDescent="0.25">
      <c r="A216" s="51" t="s">
        <v>2066</v>
      </c>
      <c r="B216" s="52" t="s">
        <v>562</v>
      </c>
      <c r="C216" s="115" t="s">
        <v>517</v>
      </c>
      <c r="D216" s="51" t="s">
        <v>2067</v>
      </c>
      <c r="E216" s="52" t="s">
        <v>232</v>
      </c>
      <c r="F216" s="51" t="s">
        <v>161</v>
      </c>
      <c r="G216" s="51" t="s">
        <v>1275</v>
      </c>
      <c r="H216" s="51" t="s">
        <v>1564</v>
      </c>
      <c r="I216" s="52" t="s">
        <v>778</v>
      </c>
      <c r="J216" s="51" t="s">
        <v>1004</v>
      </c>
      <c r="K216" s="52" t="s">
        <v>2027</v>
      </c>
      <c r="L216" s="108">
        <v>0</v>
      </c>
      <c r="M216" s="108">
        <v>61055.180000000008</v>
      </c>
      <c r="N216" s="108">
        <v>61055.180000000008</v>
      </c>
      <c r="O216" s="108">
        <v>0</v>
      </c>
      <c r="P216" s="108">
        <v>61055.180000000008</v>
      </c>
      <c r="Q216" s="108">
        <v>61055.180000000008</v>
      </c>
      <c r="R216" s="108">
        <v>61055.180000000008</v>
      </c>
      <c r="S216" s="109">
        <v>100</v>
      </c>
      <c r="T216" s="109">
        <v>100</v>
      </c>
      <c r="U216" s="52" t="s">
        <v>1138</v>
      </c>
      <c r="V216" s="52" t="s">
        <v>384</v>
      </c>
      <c r="W216" s="52" t="s">
        <v>384</v>
      </c>
      <c r="X216" s="52" t="s">
        <v>384</v>
      </c>
      <c r="Y216" s="52" t="s">
        <v>50</v>
      </c>
      <c r="Z216" s="52" t="s">
        <v>50</v>
      </c>
      <c r="AA216" s="52" t="s">
        <v>50</v>
      </c>
      <c r="AB216" s="52" t="s">
        <v>169</v>
      </c>
    </row>
    <row r="217" spans="1:28" ht="74.25" x14ac:dyDescent="0.25">
      <c r="A217" s="51" t="s">
        <v>2068</v>
      </c>
      <c r="B217" s="52" t="s">
        <v>562</v>
      </c>
      <c r="C217" s="115" t="s">
        <v>517</v>
      </c>
      <c r="D217" s="51" t="s">
        <v>2069</v>
      </c>
      <c r="E217" s="52" t="s">
        <v>212</v>
      </c>
      <c r="F217" s="51" t="s">
        <v>149</v>
      </c>
      <c r="G217" s="51" t="s">
        <v>1240</v>
      </c>
      <c r="H217" s="51" t="s">
        <v>1564</v>
      </c>
      <c r="I217" s="52" t="s">
        <v>778</v>
      </c>
      <c r="J217" s="51" t="s">
        <v>1004</v>
      </c>
      <c r="K217" s="52" t="s">
        <v>2070</v>
      </c>
      <c r="L217" s="108">
        <v>0</v>
      </c>
      <c r="M217" s="108">
        <v>149186.69000000009</v>
      </c>
      <c r="N217" s="108">
        <v>149186.69000000009</v>
      </c>
      <c r="O217" s="108">
        <v>0</v>
      </c>
      <c r="P217" s="108">
        <v>149186.69000000009</v>
      </c>
      <c r="Q217" s="108">
        <v>149186.69000000009</v>
      </c>
      <c r="R217" s="108">
        <v>149186.69000000009</v>
      </c>
      <c r="S217" s="109">
        <v>100</v>
      </c>
      <c r="T217" s="109">
        <v>100</v>
      </c>
      <c r="U217" s="52" t="s">
        <v>1138</v>
      </c>
      <c r="V217" s="52" t="s">
        <v>766</v>
      </c>
      <c r="W217" s="52" t="s">
        <v>766</v>
      </c>
      <c r="X217" s="52" t="s">
        <v>282</v>
      </c>
      <c r="Y217" s="52" t="s">
        <v>767</v>
      </c>
      <c r="Z217" s="52" t="s">
        <v>767</v>
      </c>
      <c r="AA217" s="52" t="s">
        <v>767</v>
      </c>
      <c r="AB217" s="52" t="s">
        <v>169</v>
      </c>
    </row>
    <row r="218" spans="1:28" ht="74.25" x14ac:dyDescent="0.25">
      <c r="A218" s="51" t="s">
        <v>2071</v>
      </c>
      <c r="B218" s="52" t="s">
        <v>562</v>
      </c>
      <c r="C218" s="115" t="s">
        <v>517</v>
      </c>
      <c r="D218" s="51" t="s">
        <v>2072</v>
      </c>
      <c r="E218" s="52" t="s">
        <v>212</v>
      </c>
      <c r="F218" s="51" t="s">
        <v>127</v>
      </c>
      <c r="G218" s="51" t="s">
        <v>830</v>
      </c>
      <c r="H218" s="51" t="s">
        <v>1564</v>
      </c>
      <c r="I218" s="52" t="s">
        <v>778</v>
      </c>
      <c r="J218" s="51" t="s">
        <v>1004</v>
      </c>
      <c r="K218" s="52" t="s">
        <v>2073</v>
      </c>
      <c r="L218" s="108">
        <v>0</v>
      </c>
      <c r="M218" s="108">
        <v>163905.62000000008</v>
      </c>
      <c r="N218" s="108">
        <v>163905.62000000008</v>
      </c>
      <c r="O218" s="108">
        <v>146211.07000000009</v>
      </c>
      <c r="P218" s="108">
        <v>17694.55</v>
      </c>
      <c r="Q218" s="108">
        <v>163905.62000000008</v>
      </c>
      <c r="R218" s="108">
        <v>163905.62000000008</v>
      </c>
      <c r="S218" s="109">
        <v>100</v>
      </c>
      <c r="T218" s="109">
        <v>100</v>
      </c>
      <c r="U218" s="52" t="s">
        <v>1138</v>
      </c>
      <c r="V218" s="52" t="s">
        <v>748</v>
      </c>
      <c r="W218" s="52" t="s">
        <v>748</v>
      </c>
      <c r="X218" s="52" t="s">
        <v>748</v>
      </c>
      <c r="Y218" s="52" t="s">
        <v>749</v>
      </c>
      <c r="Z218" s="52" t="s">
        <v>749</v>
      </c>
      <c r="AA218" s="52" t="s">
        <v>749</v>
      </c>
      <c r="AB218" s="52" t="s">
        <v>265</v>
      </c>
    </row>
    <row r="219" spans="1:28" ht="74.25" x14ac:dyDescent="0.25">
      <c r="A219" s="51" t="s">
        <v>2074</v>
      </c>
      <c r="B219" s="52" t="s">
        <v>562</v>
      </c>
      <c r="C219" s="115" t="s">
        <v>517</v>
      </c>
      <c r="D219" s="51" t="s">
        <v>2075</v>
      </c>
      <c r="E219" s="52" t="s">
        <v>212</v>
      </c>
      <c r="F219" s="51" t="s">
        <v>132</v>
      </c>
      <c r="G219" s="51" t="s">
        <v>883</v>
      </c>
      <c r="H219" s="51" t="s">
        <v>1564</v>
      </c>
      <c r="I219" s="52" t="s">
        <v>778</v>
      </c>
      <c r="J219" s="51" t="s">
        <v>1004</v>
      </c>
      <c r="K219" s="52" t="s">
        <v>2076</v>
      </c>
      <c r="L219" s="108">
        <v>0</v>
      </c>
      <c r="M219" s="108">
        <v>23910.629999999997</v>
      </c>
      <c r="N219" s="108">
        <v>23910.629999999997</v>
      </c>
      <c r="O219" s="108">
        <v>0</v>
      </c>
      <c r="P219" s="108">
        <v>23910.629999999997</v>
      </c>
      <c r="Q219" s="108">
        <v>23910.629999999997</v>
      </c>
      <c r="R219" s="108">
        <v>23910.629999999997</v>
      </c>
      <c r="S219" s="109">
        <v>100</v>
      </c>
      <c r="T219" s="109">
        <v>100</v>
      </c>
      <c r="U219" s="52" t="s">
        <v>1138</v>
      </c>
      <c r="V219" s="52" t="s">
        <v>766</v>
      </c>
      <c r="W219" s="52" t="s">
        <v>766</v>
      </c>
      <c r="X219" s="52" t="s">
        <v>766</v>
      </c>
      <c r="Y219" s="52" t="s">
        <v>767</v>
      </c>
      <c r="Z219" s="52" t="s">
        <v>767</v>
      </c>
      <c r="AA219" s="52" t="s">
        <v>767</v>
      </c>
      <c r="AB219" s="52" t="s">
        <v>169</v>
      </c>
    </row>
    <row r="220" spans="1:28" ht="74.25" x14ac:dyDescent="0.25">
      <c r="A220" s="51" t="s">
        <v>2077</v>
      </c>
      <c r="B220" s="52" t="s">
        <v>562</v>
      </c>
      <c r="C220" s="115" t="s">
        <v>517</v>
      </c>
      <c r="D220" s="51" t="s">
        <v>2078</v>
      </c>
      <c r="E220" s="52" t="s">
        <v>2011</v>
      </c>
      <c r="F220" s="51" t="s">
        <v>11</v>
      </c>
      <c r="G220" s="51" t="s">
        <v>776</v>
      </c>
      <c r="H220" s="51" t="s">
        <v>1564</v>
      </c>
      <c r="I220" s="52" t="s">
        <v>778</v>
      </c>
      <c r="J220" s="51" t="s">
        <v>1004</v>
      </c>
      <c r="K220" s="52" t="s">
        <v>2079</v>
      </c>
      <c r="L220" s="108">
        <v>0</v>
      </c>
      <c r="M220" s="108">
        <v>255802.61000000007</v>
      </c>
      <c r="N220" s="108">
        <v>255802.61000000007</v>
      </c>
      <c r="O220" s="108">
        <v>0</v>
      </c>
      <c r="P220" s="108">
        <v>255802.61000000007</v>
      </c>
      <c r="Q220" s="108">
        <v>255802.61000000007</v>
      </c>
      <c r="R220" s="108">
        <v>255802.61000000007</v>
      </c>
      <c r="S220" s="109">
        <v>100</v>
      </c>
      <c r="T220" s="109">
        <v>100</v>
      </c>
      <c r="U220" s="52" t="s">
        <v>1138</v>
      </c>
      <c r="V220" s="52" t="s">
        <v>760</v>
      </c>
      <c r="W220" s="56"/>
      <c r="X220" s="52" t="s">
        <v>2016</v>
      </c>
      <c r="Y220" s="52" t="s">
        <v>20</v>
      </c>
      <c r="Z220" s="56"/>
      <c r="AA220" s="52" t="s">
        <v>907</v>
      </c>
      <c r="AB220" s="56"/>
    </row>
    <row r="221" spans="1:28" ht="74.25" x14ac:dyDescent="0.25">
      <c r="A221" s="51" t="s">
        <v>2080</v>
      </c>
      <c r="B221" s="52" t="s">
        <v>562</v>
      </c>
      <c r="C221" s="115" t="s">
        <v>517</v>
      </c>
      <c r="D221" s="51" t="s">
        <v>2081</v>
      </c>
      <c r="E221" s="52" t="s">
        <v>212</v>
      </c>
      <c r="F221" s="51" t="s">
        <v>144</v>
      </c>
      <c r="G221" s="52" t="s">
        <v>1370</v>
      </c>
      <c r="H221" s="51" t="s">
        <v>1564</v>
      </c>
      <c r="I221" s="52" t="s">
        <v>778</v>
      </c>
      <c r="J221" s="51" t="s">
        <v>1004</v>
      </c>
      <c r="K221" s="52" t="s">
        <v>2082</v>
      </c>
      <c r="L221" s="108">
        <v>0</v>
      </c>
      <c r="M221" s="108">
        <v>70064.23</v>
      </c>
      <c r="N221" s="108">
        <v>70064.23</v>
      </c>
      <c r="O221" s="108">
        <v>26647.759999999998</v>
      </c>
      <c r="P221" s="108">
        <v>43416.470000000008</v>
      </c>
      <c r="Q221" s="108">
        <v>70064.23</v>
      </c>
      <c r="R221" s="108">
        <v>70064.23</v>
      </c>
      <c r="S221" s="109">
        <v>100</v>
      </c>
      <c r="T221" s="109">
        <v>100</v>
      </c>
      <c r="U221" s="52" t="s">
        <v>1138</v>
      </c>
      <c r="V221" s="52" t="s">
        <v>748</v>
      </c>
      <c r="W221" s="52" t="s">
        <v>748</v>
      </c>
      <c r="X221" s="52" t="s">
        <v>748</v>
      </c>
      <c r="Y221" s="52" t="s">
        <v>749</v>
      </c>
      <c r="Z221" s="52" t="s">
        <v>749</v>
      </c>
      <c r="AA221" s="52" t="s">
        <v>749</v>
      </c>
      <c r="AB221" s="52" t="s">
        <v>265</v>
      </c>
    </row>
    <row r="222" spans="1:28" ht="74.25" x14ac:dyDescent="0.25">
      <c r="A222" s="51" t="s">
        <v>2083</v>
      </c>
      <c r="B222" s="52" t="s">
        <v>562</v>
      </c>
      <c r="C222" s="115" t="s">
        <v>517</v>
      </c>
      <c r="D222" s="51" t="s">
        <v>2084</v>
      </c>
      <c r="E222" s="52" t="s">
        <v>212</v>
      </c>
      <c r="F222" s="51" t="s">
        <v>130</v>
      </c>
      <c r="G222" s="52" t="s">
        <v>856</v>
      </c>
      <c r="H222" s="51" t="s">
        <v>1564</v>
      </c>
      <c r="I222" s="52" t="s">
        <v>778</v>
      </c>
      <c r="J222" s="51" t="s">
        <v>1004</v>
      </c>
      <c r="K222" s="52" t="s">
        <v>2085</v>
      </c>
      <c r="L222" s="108">
        <v>0</v>
      </c>
      <c r="M222" s="108">
        <v>48812.56</v>
      </c>
      <c r="N222" s="108">
        <v>48812.56</v>
      </c>
      <c r="O222" s="108">
        <v>0</v>
      </c>
      <c r="P222" s="108">
        <v>48812.56</v>
      </c>
      <c r="Q222" s="108">
        <v>48812.56</v>
      </c>
      <c r="R222" s="108">
        <v>48812.56</v>
      </c>
      <c r="S222" s="109">
        <v>100</v>
      </c>
      <c r="T222" s="109">
        <v>100</v>
      </c>
      <c r="U222" s="52" t="s">
        <v>1138</v>
      </c>
      <c r="V222" s="52" t="s">
        <v>766</v>
      </c>
      <c r="W222" s="52" t="s">
        <v>766</v>
      </c>
      <c r="X222" s="52" t="s">
        <v>766</v>
      </c>
      <c r="Y222" s="52" t="s">
        <v>767</v>
      </c>
      <c r="Z222" s="52" t="s">
        <v>767</v>
      </c>
      <c r="AA222" s="52" t="s">
        <v>767</v>
      </c>
      <c r="AB222" s="52" t="s">
        <v>169</v>
      </c>
    </row>
    <row r="223" spans="1:28" ht="74.25" x14ac:dyDescent="0.25">
      <c r="A223" s="51" t="s">
        <v>2086</v>
      </c>
      <c r="B223" s="52" t="s">
        <v>562</v>
      </c>
      <c r="C223" s="115" t="s">
        <v>517</v>
      </c>
      <c r="D223" s="51" t="s">
        <v>2087</v>
      </c>
      <c r="E223" s="52" t="s">
        <v>746</v>
      </c>
      <c r="F223" s="51" t="s">
        <v>102</v>
      </c>
      <c r="G223" s="51" t="s">
        <v>844</v>
      </c>
      <c r="H223" s="51" t="s">
        <v>1564</v>
      </c>
      <c r="I223" s="52" t="s">
        <v>778</v>
      </c>
      <c r="J223" s="51" t="s">
        <v>1004</v>
      </c>
      <c r="K223" s="52" t="s">
        <v>2088</v>
      </c>
      <c r="L223" s="108">
        <v>0</v>
      </c>
      <c r="M223" s="108">
        <v>133327.87</v>
      </c>
      <c r="N223" s="108">
        <v>133327.87</v>
      </c>
      <c r="O223" s="108">
        <v>0</v>
      </c>
      <c r="P223" s="108">
        <v>133327.87</v>
      </c>
      <c r="Q223" s="108">
        <v>133327.87</v>
      </c>
      <c r="R223" s="108">
        <v>133327.87</v>
      </c>
      <c r="S223" s="109">
        <v>100</v>
      </c>
      <c r="T223" s="109">
        <v>100</v>
      </c>
      <c r="U223" s="52" t="s">
        <v>1138</v>
      </c>
      <c r="V223" s="52" t="s">
        <v>744</v>
      </c>
      <c r="W223" s="52" t="s">
        <v>744</v>
      </c>
      <c r="X223" s="52" t="s">
        <v>744</v>
      </c>
      <c r="Y223" s="52" t="s">
        <v>424</v>
      </c>
      <c r="Z223" s="52" t="s">
        <v>424</v>
      </c>
      <c r="AA223" s="52" t="s">
        <v>424</v>
      </c>
      <c r="AB223" s="52" t="s">
        <v>169</v>
      </c>
    </row>
    <row r="224" spans="1:28" ht="74.25" x14ac:dyDescent="0.25">
      <c r="A224" s="51" t="s">
        <v>2089</v>
      </c>
      <c r="B224" s="52" t="s">
        <v>562</v>
      </c>
      <c r="C224" s="115" t="s">
        <v>517</v>
      </c>
      <c r="D224" s="51" t="s">
        <v>2090</v>
      </c>
      <c r="E224" s="52" t="s">
        <v>746</v>
      </c>
      <c r="F224" s="51" t="s">
        <v>157</v>
      </c>
      <c r="G224" s="51" t="s">
        <v>1244</v>
      </c>
      <c r="H224" s="51" t="s">
        <v>1564</v>
      </c>
      <c r="I224" s="52" t="s">
        <v>778</v>
      </c>
      <c r="J224" s="51" t="s">
        <v>1004</v>
      </c>
      <c r="K224" s="52" t="s">
        <v>1733</v>
      </c>
      <c r="L224" s="108">
        <v>0</v>
      </c>
      <c r="M224" s="108">
        <v>41023.74000000002</v>
      </c>
      <c r="N224" s="108">
        <v>41023.74000000002</v>
      </c>
      <c r="O224" s="108">
        <v>0</v>
      </c>
      <c r="P224" s="108">
        <v>41023.74000000002</v>
      </c>
      <c r="Q224" s="108">
        <v>41023.74000000002</v>
      </c>
      <c r="R224" s="108">
        <v>41023.74000000002</v>
      </c>
      <c r="S224" s="109">
        <v>100</v>
      </c>
      <c r="T224" s="109">
        <v>100</v>
      </c>
      <c r="U224" s="52" t="s">
        <v>1138</v>
      </c>
      <c r="V224" s="52" t="s">
        <v>744</v>
      </c>
      <c r="W224" s="52" t="s">
        <v>744</v>
      </c>
      <c r="X224" s="52" t="s">
        <v>744</v>
      </c>
      <c r="Y224" s="52" t="s">
        <v>424</v>
      </c>
      <c r="Z224" s="52" t="s">
        <v>424</v>
      </c>
      <c r="AA224" s="52" t="s">
        <v>424</v>
      </c>
      <c r="AB224" s="52" t="s">
        <v>169</v>
      </c>
    </row>
    <row r="225" spans="1:28" ht="74.25" x14ac:dyDescent="0.25">
      <c r="A225" s="51" t="s">
        <v>2091</v>
      </c>
      <c r="B225" s="52" t="s">
        <v>562</v>
      </c>
      <c r="C225" s="115" t="s">
        <v>517</v>
      </c>
      <c r="D225" s="51" t="s">
        <v>2092</v>
      </c>
      <c r="E225" s="52" t="s">
        <v>746</v>
      </c>
      <c r="F225" s="51" t="s">
        <v>164</v>
      </c>
      <c r="G225" s="51" t="s">
        <v>1392</v>
      </c>
      <c r="H225" s="51" t="s">
        <v>1564</v>
      </c>
      <c r="I225" s="52" t="s">
        <v>778</v>
      </c>
      <c r="J225" s="51" t="s">
        <v>1004</v>
      </c>
      <c r="K225" s="52" t="s">
        <v>1715</v>
      </c>
      <c r="L225" s="108">
        <v>0</v>
      </c>
      <c r="M225" s="108">
        <v>71793.150000000009</v>
      </c>
      <c r="N225" s="108">
        <v>71793.150000000009</v>
      </c>
      <c r="O225" s="108">
        <v>0</v>
      </c>
      <c r="P225" s="108">
        <v>71793.150000000009</v>
      </c>
      <c r="Q225" s="108">
        <v>71793.150000000009</v>
      </c>
      <c r="R225" s="108">
        <v>71793.150000000009</v>
      </c>
      <c r="S225" s="109">
        <v>100</v>
      </c>
      <c r="T225" s="109">
        <v>100</v>
      </c>
      <c r="U225" s="52" t="s">
        <v>1138</v>
      </c>
      <c r="V225" s="52" t="s">
        <v>744</v>
      </c>
      <c r="W225" s="52" t="s">
        <v>744</v>
      </c>
      <c r="X225" s="52" t="s">
        <v>744</v>
      </c>
      <c r="Y225" s="52" t="s">
        <v>424</v>
      </c>
      <c r="Z225" s="52" t="s">
        <v>424</v>
      </c>
      <c r="AA225" s="52" t="s">
        <v>424</v>
      </c>
      <c r="AB225" s="52" t="s">
        <v>169</v>
      </c>
    </row>
    <row r="226" spans="1:28" ht="74.25" x14ac:dyDescent="0.25">
      <c r="A226" s="51" t="s">
        <v>2093</v>
      </c>
      <c r="B226" s="52" t="s">
        <v>562</v>
      </c>
      <c r="C226" s="115" t="s">
        <v>517</v>
      </c>
      <c r="D226" s="51" t="s">
        <v>2094</v>
      </c>
      <c r="E226" s="52" t="s">
        <v>212</v>
      </c>
      <c r="F226" s="51" t="s">
        <v>162</v>
      </c>
      <c r="G226" s="51" t="s">
        <v>1417</v>
      </c>
      <c r="H226" s="51" t="s">
        <v>1564</v>
      </c>
      <c r="I226" s="52" t="s">
        <v>778</v>
      </c>
      <c r="J226" s="51" t="s">
        <v>1004</v>
      </c>
      <c r="K226" s="52" t="s">
        <v>2095</v>
      </c>
      <c r="L226" s="108">
        <v>0</v>
      </c>
      <c r="M226" s="108">
        <v>53233.56</v>
      </c>
      <c r="N226" s="108">
        <v>53233.56</v>
      </c>
      <c r="O226" s="108">
        <v>0</v>
      </c>
      <c r="P226" s="108">
        <v>53233.56</v>
      </c>
      <c r="Q226" s="108">
        <v>53233.56</v>
      </c>
      <c r="R226" s="108">
        <v>53233.56</v>
      </c>
      <c r="S226" s="109">
        <v>100</v>
      </c>
      <c r="T226" s="109">
        <v>100</v>
      </c>
      <c r="U226" s="52" t="s">
        <v>1138</v>
      </c>
      <c r="V226" s="52" t="s">
        <v>766</v>
      </c>
      <c r="W226" s="52" t="s">
        <v>766</v>
      </c>
      <c r="X226" s="52" t="s">
        <v>766</v>
      </c>
      <c r="Y226" s="52" t="s">
        <v>767</v>
      </c>
      <c r="Z226" s="52" t="s">
        <v>767</v>
      </c>
      <c r="AA226" s="52" t="s">
        <v>767</v>
      </c>
      <c r="AB226" s="52" t="s">
        <v>169</v>
      </c>
    </row>
    <row r="227" spans="1:28" ht="74.25" x14ac:dyDescent="0.25">
      <c r="A227" s="51" t="s">
        <v>2096</v>
      </c>
      <c r="B227" s="52" t="s">
        <v>562</v>
      </c>
      <c r="C227" s="115" t="s">
        <v>517</v>
      </c>
      <c r="D227" s="51" t="s">
        <v>2097</v>
      </c>
      <c r="E227" s="52" t="s">
        <v>195</v>
      </c>
      <c r="F227" s="51" t="s">
        <v>147</v>
      </c>
      <c r="G227" s="51" t="s">
        <v>1263</v>
      </c>
      <c r="H227" s="51" t="s">
        <v>1564</v>
      </c>
      <c r="I227" s="52" t="s">
        <v>778</v>
      </c>
      <c r="J227" s="51" t="s">
        <v>1004</v>
      </c>
      <c r="K227" s="52" t="s">
        <v>2098</v>
      </c>
      <c r="L227" s="108">
        <v>0</v>
      </c>
      <c r="M227" s="108">
        <v>379213.16000000009</v>
      </c>
      <c r="N227" s="108">
        <v>379213.16000000009</v>
      </c>
      <c r="O227" s="108">
        <v>0</v>
      </c>
      <c r="P227" s="108">
        <v>379213.16000000009</v>
      </c>
      <c r="Q227" s="108">
        <v>379213.16000000009</v>
      </c>
      <c r="R227" s="108">
        <v>379213.16000000009</v>
      </c>
      <c r="S227" s="109">
        <v>100</v>
      </c>
      <c r="T227" s="109">
        <v>100</v>
      </c>
      <c r="U227" s="52" t="s">
        <v>1138</v>
      </c>
      <c r="V227" s="52" t="s">
        <v>384</v>
      </c>
      <c r="W227" s="52" t="s">
        <v>384</v>
      </c>
      <c r="X227" s="52" t="s">
        <v>384</v>
      </c>
      <c r="Y227" s="52" t="s">
        <v>50</v>
      </c>
      <c r="Z227" s="52" t="s">
        <v>50</v>
      </c>
      <c r="AA227" s="52" t="s">
        <v>50</v>
      </c>
      <c r="AB227" s="56"/>
    </row>
    <row r="228" spans="1:28" ht="74.25" x14ac:dyDescent="0.25">
      <c r="A228" s="51" t="s">
        <v>2099</v>
      </c>
      <c r="B228" s="52" t="s">
        <v>562</v>
      </c>
      <c r="C228" s="115" t="s">
        <v>517</v>
      </c>
      <c r="D228" s="51" t="s">
        <v>2100</v>
      </c>
      <c r="E228" s="52" t="s">
        <v>743</v>
      </c>
      <c r="F228" s="51" t="s">
        <v>85</v>
      </c>
      <c r="G228" s="51" t="s">
        <v>1410</v>
      </c>
      <c r="H228" s="51" t="s">
        <v>1564</v>
      </c>
      <c r="I228" s="52" t="s">
        <v>778</v>
      </c>
      <c r="J228" s="51" t="s">
        <v>1004</v>
      </c>
      <c r="K228" s="52" t="s">
        <v>1740</v>
      </c>
      <c r="L228" s="108">
        <v>0</v>
      </c>
      <c r="M228" s="108">
        <v>147834.25000000009</v>
      </c>
      <c r="N228" s="108">
        <v>147834.25000000009</v>
      </c>
      <c r="O228" s="108">
        <v>0</v>
      </c>
      <c r="P228" s="108">
        <v>147834.25000000009</v>
      </c>
      <c r="Q228" s="108">
        <v>147834.25000000009</v>
      </c>
      <c r="R228" s="108">
        <v>147834.25000000009</v>
      </c>
      <c r="S228" s="109">
        <v>100</v>
      </c>
      <c r="T228" s="109">
        <v>100</v>
      </c>
      <c r="U228" s="52" t="s">
        <v>1138</v>
      </c>
      <c r="V228" s="52" t="s">
        <v>744</v>
      </c>
      <c r="W228" s="52" t="s">
        <v>745</v>
      </c>
      <c r="X228" s="52" t="s">
        <v>744</v>
      </c>
      <c r="Y228" s="52" t="s">
        <v>424</v>
      </c>
      <c r="Z228" s="52" t="s">
        <v>424</v>
      </c>
      <c r="AA228" s="52" t="s">
        <v>424</v>
      </c>
      <c r="AB228" s="52" t="s">
        <v>169</v>
      </c>
    </row>
    <row r="229" spans="1:28" ht="74.25" x14ac:dyDescent="0.25">
      <c r="A229" s="51" t="s">
        <v>2101</v>
      </c>
      <c r="B229" s="52" t="s">
        <v>562</v>
      </c>
      <c r="C229" s="115" t="s">
        <v>517</v>
      </c>
      <c r="D229" s="51" t="s">
        <v>2102</v>
      </c>
      <c r="E229" s="52" t="s">
        <v>212</v>
      </c>
      <c r="F229" s="51" t="s">
        <v>126</v>
      </c>
      <c r="G229" s="51" t="s">
        <v>869</v>
      </c>
      <c r="H229" s="51" t="s">
        <v>1564</v>
      </c>
      <c r="I229" s="52" t="s">
        <v>778</v>
      </c>
      <c r="J229" s="51" t="s">
        <v>1004</v>
      </c>
      <c r="K229" s="52" t="s">
        <v>2103</v>
      </c>
      <c r="L229" s="108">
        <v>0</v>
      </c>
      <c r="M229" s="108">
        <v>165309.28000000009</v>
      </c>
      <c r="N229" s="108">
        <v>165309.28000000009</v>
      </c>
      <c r="O229" s="108">
        <v>144932.29999999999</v>
      </c>
      <c r="P229" s="108">
        <v>20376.98</v>
      </c>
      <c r="Q229" s="108">
        <v>165309.28000000009</v>
      </c>
      <c r="R229" s="108">
        <v>165309.28000000009</v>
      </c>
      <c r="S229" s="109">
        <v>100</v>
      </c>
      <c r="T229" s="109">
        <v>100</v>
      </c>
      <c r="U229" s="52" t="s">
        <v>1138</v>
      </c>
      <c r="V229" s="52" t="s">
        <v>748</v>
      </c>
      <c r="W229" s="52" t="s">
        <v>748</v>
      </c>
      <c r="X229" s="52" t="s">
        <v>748</v>
      </c>
      <c r="Y229" s="52" t="s">
        <v>749</v>
      </c>
      <c r="Z229" s="52" t="s">
        <v>749</v>
      </c>
      <c r="AA229" s="52" t="s">
        <v>749</v>
      </c>
      <c r="AB229" s="52" t="s">
        <v>265</v>
      </c>
    </row>
    <row r="230" spans="1:28" ht="74.25" x14ac:dyDescent="0.25">
      <c r="A230" s="51" t="s">
        <v>2104</v>
      </c>
      <c r="B230" s="52" t="s">
        <v>562</v>
      </c>
      <c r="C230" s="115" t="s">
        <v>517</v>
      </c>
      <c r="D230" s="51" t="s">
        <v>2105</v>
      </c>
      <c r="E230" s="52" t="s">
        <v>2106</v>
      </c>
      <c r="F230" s="51" t="s">
        <v>6</v>
      </c>
      <c r="G230" s="51" t="s">
        <v>784</v>
      </c>
      <c r="H230" s="51" t="s">
        <v>1564</v>
      </c>
      <c r="I230" s="52" t="s">
        <v>778</v>
      </c>
      <c r="J230" s="51" t="s">
        <v>1004</v>
      </c>
      <c r="K230" s="52" t="s">
        <v>2107</v>
      </c>
      <c r="L230" s="108">
        <v>0</v>
      </c>
      <c r="M230" s="108">
        <v>335965.82000000007</v>
      </c>
      <c r="N230" s="108">
        <v>335965.82000000007</v>
      </c>
      <c r="O230" s="108">
        <v>0</v>
      </c>
      <c r="P230" s="108">
        <v>335965.82000000007</v>
      </c>
      <c r="Q230" s="108">
        <v>335965.82000000007</v>
      </c>
      <c r="R230" s="108">
        <v>335965.82000000007</v>
      </c>
      <c r="S230" s="109">
        <v>100</v>
      </c>
      <c r="T230" s="112">
        <v>0</v>
      </c>
      <c r="U230" s="52" t="s">
        <v>1138</v>
      </c>
      <c r="V230" s="52" t="s">
        <v>1937</v>
      </c>
      <c r="W230" s="56"/>
      <c r="X230" s="52" t="s">
        <v>1937</v>
      </c>
      <c r="Y230" s="52" t="s">
        <v>1945</v>
      </c>
      <c r="Z230" s="56"/>
      <c r="AA230" s="52" t="s">
        <v>1945</v>
      </c>
      <c r="AB230" s="56"/>
    </row>
    <row r="231" spans="1:28" ht="74.25" x14ac:dyDescent="0.25">
      <c r="A231" s="51" t="s">
        <v>2108</v>
      </c>
      <c r="B231" s="52" t="s">
        <v>562</v>
      </c>
      <c r="C231" s="115" t="s">
        <v>517</v>
      </c>
      <c r="D231" s="51" t="s">
        <v>2109</v>
      </c>
      <c r="E231" s="52" t="s">
        <v>746</v>
      </c>
      <c r="F231" s="51" t="s">
        <v>155</v>
      </c>
      <c r="G231" s="51" t="s">
        <v>1259</v>
      </c>
      <c r="H231" s="51" t="s">
        <v>1564</v>
      </c>
      <c r="I231" s="52" t="s">
        <v>778</v>
      </c>
      <c r="J231" s="51" t="s">
        <v>1004</v>
      </c>
      <c r="K231" s="52" t="s">
        <v>2027</v>
      </c>
      <c r="L231" s="108">
        <v>0</v>
      </c>
      <c r="M231" s="108">
        <v>61534.720000000008</v>
      </c>
      <c r="N231" s="108">
        <v>61534.720000000008</v>
      </c>
      <c r="O231" s="108">
        <v>0</v>
      </c>
      <c r="P231" s="108">
        <v>61534.720000000008</v>
      </c>
      <c r="Q231" s="108">
        <v>61534.720000000008</v>
      </c>
      <c r="R231" s="108">
        <v>61534.720000000008</v>
      </c>
      <c r="S231" s="109">
        <v>100</v>
      </c>
      <c r="T231" s="109">
        <v>100</v>
      </c>
      <c r="U231" s="52" t="s">
        <v>1138</v>
      </c>
      <c r="V231" s="52" t="s">
        <v>744</v>
      </c>
      <c r="W231" s="52" t="s">
        <v>744</v>
      </c>
      <c r="X231" s="52" t="s">
        <v>744</v>
      </c>
      <c r="Y231" s="52" t="s">
        <v>424</v>
      </c>
      <c r="Z231" s="52" t="s">
        <v>424</v>
      </c>
      <c r="AA231" s="52" t="s">
        <v>424</v>
      </c>
      <c r="AB231" s="52" t="s">
        <v>169</v>
      </c>
    </row>
    <row r="232" spans="1:28" ht="74.25" x14ac:dyDescent="0.25">
      <c r="A232" s="51" t="s">
        <v>2110</v>
      </c>
      <c r="B232" s="52" t="s">
        <v>562</v>
      </c>
      <c r="C232" s="115" t="s">
        <v>517</v>
      </c>
      <c r="D232" s="51" t="s">
        <v>2111</v>
      </c>
      <c r="E232" s="52" t="s">
        <v>746</v>
      </c>
      <c r="F232" s="51" t="s">
        <v>160</v>
      </c>
      <c r="G232" s="51" t="s">
        <v>1352</v>
      </c>
      <c r="H232" s="51" t="s">
        <v>1564</v>
      </c>
      <c r="I232" s="52" t="s">
        <v>778</v>
      </c>
      <c r="J232" s="51" t="s">
        <v>1004</v>
      </c>
      <c r="K232" s="52" t="s">
        <v>1991</v>
      </c>
      <c r="L232" s="108">
        <v>0</v>
      </c>
      <c r="M232" s="108">
        <v>20510.98</v>
      </c>
      <c r="N232" s="108">
        <v>20510.98</v>
      </c>
      <c r="O232" s="108">
        <v>0</v>
      </c>
      <c r="P232" s="108">
        <v>20510.98</v>
      </c>
      <c r="Q232" s="108">
        <v>20510.98</v>
      </c>
      <c r="R232" s="108">
        <v>20510.98</v>
      </c>
      <c r="S232" s="109">
        <v>100</v>
      </c>
      <c r="T232" s="109">
        <v>100</v>
      </c>
      <c r="U232" s="52" t="s">
        <v>1138</v>
      </c>
      <c r="V232" s="52" t="s">
        <v>744</v>
      </c>
      <c r="W232" s="52" t="s">
        <v>744</v>
      </c>
      <c r="X232" s="52" t="s">
        <v>744</v>
      </c>
      <c r="Y232" s="52" t="s">
        <v>424</v>
      </c>
      <c r="Z232" s="52" t="s">
        <v>424</v>
      </c>
      <c r="AA232" s="52" t="s">
        <v>424</v>
      </c>
      <c r="AB232" s="52" t="s">
        <v>169</v>
      </c>
    </row>
    <row r="233" spans="1:28" x14ac:dyDescent="0.25">
      <c r="A233" s="87" t="s">
        <v>2112</v>
      </c>
      <c r="B233" s="88"/>
      <c r="C233" s="88"/>
      <c r="D233" s="88"/>
      <c r="E233" s="88"/>
      <c r="F233" s="88"/>
      <c r="G233" s="88"/>
      <c r="H233" s="88"/>
      <c r="I233" s="88"/>
      <c r="J233" s="88"/>
      <c r="K233" s="88"/>
      <c r="L233" s="108">
        <v>0</v>
      </c>
      <c r="M233" s="108">
        <v>5361911.6600000011</v>
      </c>
      <c r="N233" s="108">
        <v>5361911.6600000011</v>
      </c>
      <c r="O233" s="108">
        <v>359995.18000000005</v>
      </c>
      <c r="P233" s="108">
        <v>5001916.4800000014</v>
      </c>
      <c r="Q233" s="108">
        <v>5361911.6600000011</v>
      </c>
      <c r="R233" s="108">
        <v>5361911.6600000011</v>
      </c>
      <c r="S233" s="111"/>
      <c r="T233" s="111"/>
      <c r="U233" s="56"/>
      <c r="V233" s="56"/>
      <c r="W233" s="56"/>
      <c r="X233" s="56"/>
      <c r="Y233" s="56"/>
      <c r="Z233" s="56"/>
      <c r="AA233" s="56"/>
      <c r="AB233" s="56"/>
    </row>
    <row r="234" spans="1:28" x14ac:dyDescent="0.25">
      <c r="A234" s="89" t="s">
        <v>550</v>
      </c>
      <c r="B234" s="90"/>
      <c r="C234" s="90"/>
      <c r="D234" s="90"/>
      <c r="E234" s="90"/>
      <c r="F234" s="90"/>
      <c r="G234" s="90"/>
      <c r="H234" s="90"/>
      <c r="I234" s="90"/>
      <c r="J234" s="90"/>
      <c r="K234" s="90"/>
      <c r="L234" s="90"/>
      <c r="M234" s="90"/>
      <c r="N234" s="90"/>
      <c r="O234" s="90"/>
      <c r="P234" s="90"/>
      <c r="Q234" s="90"/>
      <c r="R234" s="90"/>
      <c r="S234" s="90"/>
      <c r="T234" s="90"/>
      <c r="U234" s="90"/>
      <c r="V234" s="90"/>
      <c r="W234" s="90"/>
      <c r="X234" s="90"/>
      <c r="Y234" s="90"/>
      <c r="Z234" s="90"/>
      <c r="AA234" s="90"/>
      <c r="AB234" s="90"/>
    </row>
    <row r="235" spans="1:28" ht="74.25" x14ac:dyDescent="0.25">
      <c r="A235" s="51" t="s">
        <v>2113</v>
      </c>
      <c r="B235" s="52" t="s">
        <v>2114</v>
      </c>
      <c r="C235" s="115" t="s">
        <v>550</v>
      </c>
      <c r="D235" s="51" t="s">
        <v>2115</v>
      </c>
      <c r="E235" s="52" t="s">
        <v>2116</v>
      </c>
      <c r="F235" s="51" t="s">
        <v>6</v>
      </c>
      <c r="G235" s="51" t="s">
        <v>784</v>
      </c>
      <c r="H235" s="51" t="s">
        <v>1564</v>
      </c>
      <c r="I235" s="52" t="s">
        <v>778</v>
      </c>
      <c r="J235" s="51" t="s">
        <v>1004</v>
      </c>
      <c r="K235" s="52" t="s">
        <v>2117</v>
      </c>
      <c r="L235" s="108">
        <v>0</v>
      </c>
      <c r="M235" s="108">
        <v>70619.60000000002</v>
      </c>
      <c r="N235" s="108">
        <v>70619.60000000002</v>
      </c>
      <c r="O235" s="108">
        <v>0</v>
      </c>
      <c r="P235" s="108">
        <v>70619.60000000002</v>
      </c>
      <c r="Q235" s="108">
        <v>70619.60000000002</v>
      </c>
      <c r="R235" s="108">
        <v>70619.60000000002</v>
      </c>
      <c r="S235" s="109">
        <v>100</v>
      </c>
      <c r="T235" s="54">
        <v>100</v>
      </c>
      <c r="U235" s="52" t="s">
        <v>781</v>
      </c>
      <c r="V235" s="52" t="s">
        <v>111</v>
      </c>
      <c r="W235" s="56"/>
      <c r="X235" s="52" t="s">
        <v>1702</v>
      </c>
      <c r="Y235" s="52" t="s">
        <v>20</v>
      </c>
      <c r="Z235" s="56"/>
      <c r="AA235" s="52" t="s">
        <v>169</v>
      </c>
      <c r="AB235" s="52" t="s">
        <v>169</v>
      </c>
    </row>
    <row r="236" spans="1:28" ht="74.25" x14ac:dyDescent="0.25">
      <c r="A236" s="51" t="s">
        <v>2118</v>
      </c>
      <c r="B236" s="52" t="s">
        <v>2114</v>
      </c>
      <c r="C236" s="115" t="s">
        <v>550</v>
      </c>
      <c r="D236" s="51" t="s">
        <v>2119</v>
      </c>
      <c r="E236" s="52" t="s">
        <v>2120</v>
      </c>
      <c r="F236" s="51" t="s">
        <v>6</v>
      </c>
      <c r="G236" s="51" t="s">
        <v>784</v>
      </c>
      <c r="H236" s="51" t="s">
        <v>1564</v>
      </c>
      <c r="I236" s="52" t="s">
        <v>778</v>
      </c>
      <c r="J236" s="51" t="s">
        <v>1004</v>
      </c>
      <c r="K236" s="52" t="s">
        <v>1005</v>
      </c>
      <c r="L236" s="108">
        <v>0</v>
      </c>
      <c r="M236" s="108">
        <v>37611.839999999997</v>
      </c>
      <c r="N236" s="108">
        <v>37611.839999999997</v>
      </c>
      <c r="O236" s="108">
        <v>0</v>
      </c>
      <c r="P236" s="108">
        <v>37611.839999999997</v>
      </c>
      <c r="Q236" s="108">
        <v>37611.839999999997</v>
      </c>
      <c r="R236" s="108">
        <v>37611.839999999997</v>
      </c>
      <c r="S236" s="109">
        <v>100</v>
      </c>
      <c r="T236" s="55">
        <v>0</v>
      </c>
      <c r="U236" s="52" t="s">
        <v>781</v>
      </c>
      <c r="V236" s="52" t="s">
        <v>111</v>
      </c>
      <c r="W236" s="56"/>
      <c r="X236" s="52" t="s">
        <v>1702</v>
      </c>
      <c r="Y236" s="52" t="s">
        <v>20</v>
      </c>
      <c r="Z236" s="56"/>
      <c r="AA236" s="52" t="s">
        <v>169</v>
      </c>
      <c r="AB236" s="52" t="s">
        <v>169</v>
      </c>
    </row>
    <row r="237" spans="1:28" ht="74.25" x14ac:dyDescent="0.25">
      <c r="A237" s="51" t="s">
        <v>2121</v>
      </c>
      <c r="B237" s="52" t="s">
        <v>2114</v>
      </c>
      <c r="C237" s="115" t="s">
        <v>550</v>
      </c>
      <c r="D237" s="51" t="s">
        <v>2122</v>
      </c>
      <c r="E237" s="52" t="s">
        <v>2123</v>
      </c>
      <c r="F237" s="51" t="s">
        <v>6</v>
      </c>
      <c r="G237" s="51" t="s">
        <v>784</v>
      </c>
      <c r="H237" s="51" t="s">
        <v>1564</v>
      </c>
      <c r="I237" s="52" t="s">
        <v>778</v>
      </c>
      <c r="J237" s="51" t="s">
        <v>1004</v>
      </c>
      <c r="K237" s="52" t="s">
        <v>2124</v>
      </c>
      <c r="L237" s="108">
        <v>0</v>
      </c>
      <c r="M237" s="108">
        <v>291887.60000000009</v>
      </c>
      <c r="N237" s="108">
        <v>291887.60000000009</v>
      </c>
      <c r="O237" s="108">
        <v>0</v>
      </c>
      <c r="P237" s="108">
        <v>291887.60000000009</v>
      </c>
      <c r="Q237" s="108">
        <v>291887.60000000009</v>
      </c>
      <c r="R237" s="108">
        <v>291887.60000000009</v>
      </c>
      <c r="S237" s="109">
        <v>100</v>
      </c>
      <c r="T237" s="55">
        <v>0</v>
      </c>
      <c r="U237" s="52" t="s">
        <v>781</v>
      </c>
      <c r="V237" s="52" t="s">
        <v>111</v>
      </c>
      <c r="W237" s="56"/>
      <c r="X237" s="52" t="s">
        <v>941</v>
      </c>
      <c r="Y237" s="52" t="s">
        <v>20</v>
      </c>
      <c r="Z237" s="56"/>
      <c r="AA237" s="52" t="s">
        <v>1474</v>
      </c>
      <c r="AB237" s="56"/>
    </row>
    <row r="238" spans="1:28" x14ac:dyDescent="0.25">
      <c r="A238" s="87" t="s">
        <v>1025</v>
      </c>
      <c r="B238" s="88"/>
      <c r="C238" s="88"/>
      <c r="D238" s="88"/>
      <c r="E238" s="88"/>
      <c r="F238" s="88"/>
      <c r="G238" s="88"/>
      <c r="H238" s="88"/>
      <c r="I238" s="88"/>
      <c r="J238" s="88"/>
      <c r="K238" s="88"/>
      <c r="L238" s="108">
        <v>0</v>
      </c>
      <c r="M238" s="108">
        <v>400119.0400000001</v>
      </c>
      <c r="N238" s="108">
        <v>400119.0400000001</v>
      </c>
      <c r="O238" s="108">
        <v>0</v>
      </c>
      <c r="P238" s="108">
        <v>400119.0400000001</v>
      </c>
      <c r="Q238" s="108">
        <v>400119.0400000001</v>
      </c>
      <c r="R238" s="108">
        <v>400119.0400000001</v>
      </c>
      <c r="S238" s="111"/>
      <c r="T238" s="56"/>
      <c r="U238" s="56"/>
      <c r="V238" s="56"/>
      <c r="W238" s="56"/>
      <c r="X238" s="56"/>
      <c r="Y238" s="56"/>
      <c r="Z238" s="56"/>
      <c r="AA238" s="56"/>
      <c r="AB238" s="56"/>
    </row>
    <row r="239" spans="1:28" x14ac:dyDescent="0.25">
      <c r="A239" s="89" t="s">
        <v>519</v>
      </c>
      <c r="B239" s="90"/>
      <c r="C239" s="90"/>
      <c r="D239" s="90"/>
      <c r="E239" s="90"/>
      <c r="F239" s="90"/>
      <c r="G239" s="90"/>
      <c r="H239" s="90"/>
      <c r="I239" s="90"/>
      <c r="J239" s="90"/>
      <c r="K239" s="90"/>
      <c r="L239" s="90"/>
      <c r="M239" s="90"/>
      <c r="N239" s="90"/>
      <c r="O239" s="90"/>
      <c r="P239" s="90"/>
      <c r="Q239" s="90"/>
      <c r="R239" s="90"/>
      <c r="S239" s="90"/>
      <c r="T239" s="90"/>
      <c r="U239" s="90"/>
      <c r="V239" s="90"/>
      <c r="W239" s="90"/>
      <c r="X239" s="90"/>
      <c r="Y239" s="90"/>
      <c r="Z239" s="90"/>
      <c r="AA239" s="90"/>
      <c r="AB239" s="90"/>
    </row>
    <row r="240" spans="1:28" ht="74.25" x14ac:dyDescent="0.25">
      <c r="A240" s="51" t="s">
        <v>2125</v>
      </c>
      <c r="B240" s="52" t="s">
        <v>563</v>
      </c>
      <c r="C240" s="115" t="s">
        <v>519</v>
      </c>
      <c r="D240" s="51" t="s">
        <v>2126</v>
      </c>
      <c r="E240" s="52" t="s">
        <v>2127</v>
      </c>
      <c r="F240" s="51" t="s">
        <v>102</v>
      </c>
      <c r="G240" s="51" t="s">
        <v>844</v>
      </c>
      <c r="H240" s="51" t="s">
        <v>1564</v>
      </c>
      <c r="I240" s="52" t="s">
        <v>778</v>
      </c>
      <c r="J240" s="51" t="s">
        <v>1004</v>
      </c>
      <c r="K240" s="52" t="s">
        <v>1832</v>
      </c>
      <c r="L240" s="108">
        <v>0</v>
      </c>
      <c r="M240" s="108">
        <v>373104.0400000001</v>
      </c>
      <c r="N240" s="108">
        <v>373104.0400000001</v>
      </c>
      <c r="O240" s="108">
        <v>0</v>
      </c>
      <c r="P240" s="108">
        <v>373104.0400000001</v>
      </c>
      <c r="Q240" s="108">
        <v>373104.0400000001</v>
      </c>
      <c r="R240" s="108">
        <v>373104.0400000001</v>
      </c>
      <c r="S240" s="109">
        <v>100</v>
      </c>
      <c r="T240" s="109">
        <v>100</v>
      </c>
      <c r="U240" s="52" t="s">
        <v>1138</v>
      </c>
      <c r="V240" s="52" t="s">
        <v>384</v>
      </c>
      <c r="W240" s="52" t="s">
        <v>384</v>
      </c>
      <c r="X240" s="52" t="s">
        <v>384</v>
      </c>
      <c r="Y240" s="52" t="s">
        <v>50</v>
      </c>
      <c r="Z240" s="52" t="s">
        <v>50</v>
      </c>
      <c r="AA240" s="52" t="s">
        <v>50</v>
      </c>
      <c r="AB240" s="52" t="s">
        <v>169</v>
      </c>
    </row>
    <row r="241" spans="1:28" ht="74.25" x14ac:dyDescent="0.25">
      <c r="A241" s="51" t="s">
        <v>2128</v>
      </c>
      <c r="B241" s="52" t="s">
        <v>563</v>
      </c>
      <c r="C241" s="115" t="s">
        <v>519</v>
      </c>
      <c r="D241" s="51" t="s">
        <v>2129</v>
      </c>
      <c r="E241" s="52" t="s">
        <v>2130</v>
      </c>
      <c r="F241" s="51" t="s">
        <v>6</v>
      </c>
      <c r="G241" s="51" t="s">
        <v>784</v>
      </c>
      <c r="H241" s="51" t="s">
        <v>1564</v>
      </c>
      <c r="I241" s="52" t="s">
        <v>778</v>
      </c>
      <c r="J241" s="51" t="s">
        <v>1004</v>
      </c>
      <c r="K241" s="52" t="s">
        <v>1832</v>
      </c>
      <c r="L241" s="108">
        <v>0</v>
      </c>
      <c r="M241" s="108">
        <v>359845.45000000007</v>
      </c>
      <c r="N241" s="108">
        <v>359845.45000000007</v>
      </c>
      <c r="O241" s="108">
        <v>0</v>
      </c>
      <c r="P241" s="108">
        <v>359845.45000000007</v>
      </c>
      <c r="Q241" s="108">
        <v>359845.45000000007</v>
      </c>
      <c r="R241" s="108">
        <v>359845.45000000007</v>
      </c>
      <c r="S241" s="109">
        <v>100</v>
      </c>
      <c r="T241" s="109">
        <v>100</v>
      </c>
      <c r="U241" s="52" t="s">
        <v>1138</v>
      </c>
      <c r="V241" s="52" t="s">
        <v>400</v>
      </c>
      <c r="W241" s="52" t="s">
        <v>400</v>
      </c>
      <c r="X241" s="52" t="s">
        <v>400</v>
      </c>
      <c r="Y241" s="52" t="s">
        <v>419</v>
      </c>
      <c r="Z241" s="52" t="s">
        <v>419</v>
      </c>
      <c r="AA241" s="52" t="s">
        <v>419</v>
      </c>
      <c r="AB241" s="52" t="s">
        <v>169</v>
      </c>
    </row>
    <row r="242" spans="1:28" ht="74.25" x14ac:dyDescent="0.25">
      <c r="A242" s="51" t="s">
        <v>2131</v>
      </c>
      <c r="B242" s="52" t="s">
        <v>563</v>
      </c>
      <c r="C242" s="115" t="s">
        <v>519</v>
      </c>
      <c r="D242" s="51" t="s">
        <v>2132</v>
      </c>
      <c r="E242" s="52" t="s">
        <v>772</v>
      </c>
      <c r="F242" s="51" t="s">
        <v>98</v>
      </c>
      <c r="G242" s="52" t="s">
        <v>1605</v>
      </c>
      <c r="H242" s="51" t="s">
        <v>1564</v>
      </c>
      <c r="I242" s="52" t="s">
        <v>778</v>
      </c>
      <c r="J242" s="51" t="s">
        <v>1004</v>
      </c>
      <c r="K242" s="52" t="s">
        <v>1832</v>
      </c>
      <c r="L242" s="108">
        <v>0</v>
      </c>
      <c r="M242" s="108">
        <v>337847.68000000005</v>
      </c>
      <c r="N242" s="108">
        <v>337847.68000000005</v>
      </c>
      <c r="O242" s="108">
        <v>0</v>
      </c>
      <c r="P242" s="108">
        <v>337847.68000000005</v>
      </c>
      <c r="Q242" s="108">
        <v>337847.68000000005</v>
      </c>
      <c r="R242" s="108">
        <v>337847.68000000005</v>
      </c>
      <c r="S242" s="109">
        <v>100</v>
      </c>
      <c r="T242" s="112">
        <v>0</v>
      </c>
      <c r="U242" s="52" t="s">
        <v>1138</v>
      </c>
      <c r="V242" s="52" t="s">
        <v>770</v>
      </c>
      <c r="W242" s="56"/>
      <c r="X242" s="52" t="s">
        <v>766</v>
      </c>
      <c r="Y242" s="52" t="s">
        <v>771</v>
      </c>
      <c r="Z242" s="56"/>
      <c r="AA242" s="52" t="s">
        <v>1912</v>
      </c>
      <c r="AB242" s="56"/>
    </row>
    <row r="243" spans="1:28" ht="74.25" x14ac:dyDescent="0.25">
      <c r="A243" s="51" t="s">
        <v>2133</v>
      </c>
      <c r="B243" s="52" t="s">
        <v>563</v>
      </c>
      <c r="C243" s="115" t="s">
        <v>519</v>
      </c>
      <c r="D243" s="51" t="s">
        <v>2134</v>
      </c>
      <c r="E243" s="52" t="s">
        <v>769</v>
      </c>
      <c r="F243" s="51" t="s">
        <v>137</v>
      </c>
      <c r="G243" s="51" t="s">
        <v>852</v>
      </c>
      <c r="H243" s="51" t="s">
        <v>1564</v>
      </c>
      <c r="I243" s="52" t="s">
        <v>778</v>
      </c>
      <c r="J243" s="51" t="s">
        <v>1004</v>
      </c>
      <c r="K243" s="52" t="s">
        <v>1832</v>
      </c>
      <c r="L243" s="108">
        <v>0</v>
      </c>
      <c r="M243" s="108">
        <v>323669.99000000005</v>
      </c>
      <c r="N243" s="108">
        <v>323669.99000000005</v>
      </c>
      <c r="O243" s="108">
        <v>0</v>
      </c>
      <c r="P243" s="108">
        <v>323669.99000000005</v>
      </c>
      <c r="Q243" s="108">
        <v>323669.99000000005</v>
      </c>
      <c r="R243" s="108">
        <v>323669.99000000005</v>
      </c>
      <c r="S243" s="109">
        <v>100</v>
      </c>
      <c r="T243" s="109">
        <v>100</v>
      </c>
      <c r="U243" s="52" t="s">
        <v>1138</v>
      </c>
      <c r="V243" s="52" t="s">
        <v>770</v>
      </c>
      <c r="W243" s="52" t="s">
        <v>2135</v>
      </c>
      <c r="X243" s="52" t="s">
        <v>2135</v>
      </c>
      <c r="Y243" s="52" t="s">
        <v>771</v>
      </c>
      <c r="Z243" s="52" t="s">
        <v>1911</v>
      </c>
      <c r="AA243" s="52" t="s">
        <v>1911</v>
      </c>
      <c r="AB243" s="52" t="s">
        <v>169</v>
      </c>
    </row>
    <row r="244" spans="1:28" ht="74.25" x14ac:dyDescent="0.25">
      <c r="A244" s="51" t="s">
        <v>2136</v>
      </c>
      <c r="B244" s="52" t="s">
        <v>563</v>
      </c>
      <c r="C244" s="115" t="s">
        <v>519</v>
      </c>
      <c r="D244" s="51" t="s">
        <v>2137</v>
      </c>
      <c r="E244" s="52" t="s">
        <v>2138</v>
      </c>
      <c r="F244" s="51" t="s">
        <v>418</v>
      </c>
      <c r="G244" s="52" t="s">
        <v>1523</v>
      </c>
      <c r="H244" s="51" t="s">
        <v>1564</v>
      </c>
      <c r="I244" s="52" t="s">
        <v>778</v>
      </c>
      <c r="J244" s="51" t="s">
        <v>1004</v>
      </c>
      <c r="K244" s="52" t="s">
        <v>1832</v>
      </c>
      <c r="L244" s="108">
        <v>0</v>
      </c>
      <c r="M244" s="108">
        <v>367177.13000000006</v>
      </c>
      <c r="N244" s="108">
        <v>367177.13000000006</v>
      </c>
      <c r="O244" s="108">
        <v>0</v>
      </c>
      <c r="P244" s="108">
        <v>367177.13000000006</v>
      </c>
      <c r="Q244" s="108">
        <v>367177.13000000006</v>
      </c>
      <c r="R244" s="108">
        <v>367177.13000000006</v>
      </c>
      <c r="S244" s="109">
        <v>100</v>
      </c>
      <c r="T244" s="109">
        <v>100</v>
      </c>
      <c r="U244" s="52" t="s">
        <v>1138</v>
      </c>
      <c r="V244" s="52" t="s">
        <v>744</v>
      </c>
      <c r="W244" s="52" t="s">
        <v>744</v>
      </c>
      <c r="X244" s="52" t="s">
        <v>744</v>
      </c>
      <c r="Y244" s="52" t="s">
        <v>424</v>
      </c>
      <c r="Z244" s="52" t="s">
        <v>424</v>
      </c>
      <c r="AA244" s="52" t="s">
        <v>424</v>
      </c>
      <c r="AB244" s="56"/>
    </row>
    <row r="245" spans="1:28" ht="74.25" x14ac:dyDescent="0.25">
      <c r="A245" s="51" t="s">
        <v>2139</v>
      </c>
      <c r="B245" s="52" t="s">
        <v>563</v>
      </c>
      <c r="C245" s="115" t="s">
        <v>519</v>
      </c>
      <c r="D245" s="51" t="s">
        <v>2140</v>
      </c>
      <c r="E245" s="52" t="s">
        <v>2141</v>
      </c>
      <c r="F245" s="51" t="s">
        <v>420</v>
      </c>
      <c r="G245" s="51" t="s">
        <v>1227</v>
      </c>
      <c r="H245" s="51" t="s">
        <v>1564</v>
      </c>
      <c r="I245" s="52" t="s">
        <v>778</v>
      </c>
      <c r="J245" s="51" t="s">
        <v>1004</v>
      </c>
      <c r="K245" s="52" t="s">
        <v>1832</v>
      </c>
      <c r="L245" s="108">
        <v>0</v>
      </c>
      <c r="M245" s="108">
        <v>365425.03000000009</v>
      </c>
      <c r="N245" s="108">
        <v>365425.03000000009</v>
      </c>
      <c r="O245" s="108">
        <v>0</v>
      </c>
      <c r="P245" s="108">
        <v>365425.03000000009</v>
      </c>
      <c r="Q245" s="108">
        <v>365425.03000000009</v>
      </c>
      <c r="R245" s="108">
        <v>365425.03000000009</v>
      </c>
      <c r="S245" s="109">
        <v>100</v>
      </c>
      <c r="T245" s="109">
        <v>100</v>
      </c>
      <c r="U245" s="52" t="s">
        <v>1138</v>
      </c>
      <c r="V245" s="52" t="s">
        <v>744</v>
      </c>
      <c r="W245" s="52" t="s">
        <v>744</v>
      </c>
      <c r="X245" s="52" t="s">
        <v>744</v>
      </c>
      <c r="Y245" s="52" t="s">
        <v>424</v>
      </c>
      <c r="Z245" s="52" t="s">
        <v>424</v>
      </c>
      <c r="AA245" s="52" t="s">
        <v>424</v>
      </c>
      <c r="AB245" s="56"/>
    </row>
    <row r="246" spans="1:28" ht="74.25" x14ac:dyDescent="0.25">
      <c r="A246" s="51" t="s">
        <v>2142</v>
      </c>
      <c r="B246" s="52" t="s">
        <v>563</v>
      </c>
      <c r="C246" s="115" t="s">
        <v>519</v>
      </c>
      <c r="D246" s="51" t="s">
        <v>2143</v>
      </c>
      <c r="E246" s="52" t="s">
        <v>2144</v>
      </c>
      <c r="F246" s="51" t="s">
        <v>165</v>
      </c>
      <c r="G246" s="51" t="s">
        <v>1326</v>
      </c>
      <c r="H246" s="51" t="s">
        <v>1564</v>
      </c>
      <c r="I246" s="52" t="s">
        <v>778</v>
      </c>
      <c r="J246" s="51" t="s">
        <v>1004</v>
      </c>
      <c r="K246" s="52" t="s">
        <v>1832</v>
      </c>
      <c r="L246" s="108">
        <v>0</v>
      </c>
      <c r="M246" s="108">
        <v>328515.62000000005</v>
      </c>
      <c r="N246" s="108">
        <v>328515.62000000005</v>
      </c>
      <c r="O246" s="108">
        <v>0</v>
      </c>
      <c r="P246" s="108">
        <v>328515.62000000005</v>
      </c>
      <c r="Q246" s="108">
        <v>328515.62000000005</v>
      </c>
      <c r="R246" s="108">
        <v>328515.62000000005</v>
      </c>
      <c r="S246" s="109">
        <v>100</v>
      </c>
      <c r="T246" s="109">
        <v>100</v>
      </c>
      <c r="U246" s="52" t="s">
        <v>1138</v>
      </c>
      <c r="V246" s="52" t="s">
        <v>760</v>
      </c>
      <c r="W246" s="56"/>
      <c r="X246" s="52" t="s">
        <v>1911</v>
      </c>
      <c r="Y246" s="52" t="s">
        <v>20</v>
      </c>
      <c r="Z246" s="56"/>
      <c r="AA246" s="52" t="s">
        <v>1937</v>
      </c>
      <c r="AB246" s="56"/>
    </row>
    <row r="247" spans="1:28" ht="74.25" x14ac:dyDescent="0.25">
      <c r="A247" s="51" t="s">
        <v>2145</v>
      </c>
      <c r="B247" s="52" t="s">
        <v>563</v>
      </c>
      <c r="C247" s="115" t="s">
        <v>519</v>
      </c>
      <c r="D247" s="51" t="s">
        <v>2146</v>
      </c>
      <c r="E247" s="52" t="s">
        <v>751</v>
      </c>
      <c r="F247" s="51" t="s">
        <v>88</v>
      </c>
      <c r="G247" s="52" t="s">
        <v>1640</v>
      </c>
      <c r="H247" s="51" t="s">
        <v>1564</v>
      </c>
      <c r="I247" s="52" t="s">
        <v>778</v>
      </c>
      <c r="J247" s="51" t="s">
        <v>1004</v>
      </c>
      <c r="K247" s="52" t="s">
        <v>1832</v>
      </c>
      <c r="L247" s="108">
        <v>0</v>
      </c>
      <c r="M247" s="108">
        <v>332326.15000000008</v>
      </c>
      <c r="N247" s="108">
        <v>332326.15000000008</v>
      </c>
      <c r="O247" s="108">
        <v>0</v>
      </c>
      <c r="P247" s="108">
        <v>332326.15000000008</v>
      </c>
      <c r="Q247" s="108">
        <v>332326.15000000008</v>
      </c>
      <c r="R247" s="108">
        <v>332326.15000000008</v>
      </c>
      <c r="S247" s="109">
        <v>100</v>
      </c>
      <c r="T247" s="109">
        <v>93</v>
      </c>
      <c r="U247" s="52" t="s">
        <v>1138</v>
      </c>
      <c r="V247" s="52" t="s">
        <v>752</v>
      </c>
      <c r="W247" s="52" t="s">
        <v>752</v>
      </c>
      <c r="X247" s="52" t="s">
        <v>752</v>
      </c>
      <c r="Y247" s="52" t="s">
        <v>750</v>
      </c>
      <c r="Z247" s="52" t="s">
        <v>750</v>
      </c>
      <c r="AA247" s="52" t="s">
        <v>1474</v>
      </c>
      <c r="AB247" s="56"/>
    </row>
    <row r="248" spans="1:28" ht="74.25" x14ac:dyDescent="0.25">
      <c r="A248" s="51" t="s">
        <v>2147</v>
      </c>
      <c r="B248" s="52" t="s">
        <v>563</v>
      </c>
      <c r="C248" s="115" t="s">
        <v>519</v>
      </c>
      <c r="D248" s="51" t="s">
        <v>2148</v>
      </c>
      <c r="E248" s="52" t="s">
        <v>773</v>
      </c>
      <c r="F248" s="51" t="s">
        <v>11</v>
      </c>
      <c r="G248" s="51" t="s">
        <v>776</v>
      </c>
      <c r="H248" s="51" t="s">
        <v>1564</v>
      </c>
      <c r="I248" s="52" t="s">
        <v>778</v>
      </c>
      <c r="J248" s="51" t="s">
        <v>1004</v>
      </c>
      <c r="K248" s="52" t="s">
        <v>1832</v>
      </c>
      <c r="L248" s="108">
        <v>0</v>
      </c>
      <c r="M248" s="108">
        <v>426192.33000000007</v>
      </c>
      <c r="N248" s="108">
        <v>426192.33000000007</v>
      </c>
      <c r="O248" s="108">
        <v>0</v>
      </c>
      <c r="P248" s="108">
        <v>426192.33000000007</v>
      </c>
      <c r="Q248" s="108">
        <v>426192.33000000007</v>
      </c>
      <c r="R248" s="108">
        <v>426192.33000000007</v>
      </c>
      <c r="S248" s="109">
        <v>100</v>
      </c>
      <c r="T248" s="109">
        <v>100</v>
      </c>
      <c r="U248" s="52" t="s">
        <v>1138</v>
      </c>
      <c r="V248" s="52" t="s">
        <v>763</v>
      </c>
      <c r="W248" s="52" t="s">
        <v>1878</v>
      </c>
      <c r="X248" s="52" t="s">
        <v>1878</v>
      </c>
      <c r="Y248" s="52" t="s">
        <v>169</v>
      </c>
      <c r="Z248" s="52" t="s">
        <v>2149</v>
      </c>
      <c r="AA248" s="52" t="s">
        <v>2149</v>
      </c>
      <c r="AB248" s="52" t="s">
        <v>169</v>
      </c>
    </row>
    <row r="249" spans="1:28" ht="74.25" x14ac:dyDescent="0.25">
      <c r="A249" s="51" t="s">
        <v>2150</v>
      </c>
      <c r="B249" s="52" t="s">
        <v>563</v>
      </c>
      <c r="C249" s="115" t="s">
        <v>519</v>
      </c>
      <c r="D249" s="51" t="s">
        <v>2151</v>
      </c>
      <c r="E249" s="52" t="s">
        <v>2152</v>
      </c>
      <c r="F249" s="51" t="s">
        <v>139</v>
      </c>
      <c r="G249" s="52" t="s">
        <v>1388</v>
      </c>
      <c r="H249" s="51" t="s">
        <v>1564</v>
      </c>
      <c r="I249" s="52" t="s">
        <v>778</v>
      </c>
      <c r="J249" s="51" t="s">
        <v>1004</v>
      </c>
      <c r="K249" s="52" t="s">
        <v>1832</v>
      </c>
      <c r="L249" s="108">
        <v>0</v>
      </c>
      <c r="M249" s="108">
        <v>473192.77000000008</v>
      </c>
      <c r="N249" s="108">
        <v>473192.77000000008</v>
      </c>
      <c r="O249" s="108">
        <v>0</v>
      </c>
      <c r="P249" s="108">
        <v>473192.77000000008</v>
      </c>
      <c r="Q249" s="108">
        <v>473192.77000000008</v>
      </c>
      <c r="R249" s="108">
        <v>473192.77000000008</v>
      </c>
      <c r="S249" s="109">
        <v>100</v>
      </c>
      <c r="T249" s="109">
        <v>100</v>
      </c>
      <c r="U249" s="52" t="s">
        <v>1138</v>
      </c>
      <c r="V249" s="52" t="s">
        <v>717</v>
      </c>
      <c r="W249" s="52" t="s">
        <v>717</v>
      </c>
      <c r="X249" s="52" t="s">
        <v>717</v>
      </c>
      <c r="Y249" s="52" t="s">
        <v>750</v>
      </c>
      <c r="Z249" s="52" t="s">
        <v>750</v>
      </c>
      <c r="AA249" s="52" t="s">
        <v>750</v>
      </c>
      <c r="AB249" s="52" t="s">
        <v>169</v>
      </c>
    </row>
    <row r="250" spans="1:28" ht="74.25" x14ac:dyDescent="0.25">
      <c r="A250" s="51" t="s">
        <v>2153</v>
      </c>
      <c r="B250" s="52" t="s">
        <v>563</v>
      </c>
      <c r="C250" s="115" t="s">
        <v>519</v>
      </c>
      <c r="D250" s="51" t="s">
        <v>2154</v>
      </c>
      <c r="E250" s="52" t="s">
        <v>754</v>
      </c>
      <c r="F250" s="51" t="s">
        <v>755</v>
      </c>
      <c r="G250" s="51" t="s">
        <v>2155</v>
      </c>
      <c r="H250" s="51" t="s">
        <v>1564</v>
      </c>
      <c r="I250" s="52" t="s">
        <v>778</v>
      </c>
      <c r="J250" s="51" t="s">
        <v>1004</v>
      </c>
      <c r="K250" s="52" t="s">
        <v>1832</v>
      </c>
      <c r="L250" s="108">
        <v>0</v>
      </c>
      <c r="M250" s="108">
        <v>333355.15000000008</v>
      </c>
      <c r="N250" s="108">
        <v>333355.15000000008</v>
      </c>
      <c r="O250" s="108">
        <v>0</v>
      </c>
      <c r="P250" s="108">
        <v>333355.15000000008</v>
      </c>
      <c r="Q250" s="108">
        <v>333355.15000000008</v>
      </c>
      <c r="R250" s="108">
        <v>333355.15000000008</v>
      </c>
      <c r="S250" s="109">
        <v>100</v>
      </c>
      <c r="T250" s="109">
        <v>100</v>
      </c>
      <c r="U250" s="52" t="s">
        <v>1138</v>
      </c>
      <c r="V250" s="52" t="s">
        <v>756</v>
      </c>
      <c r="W250" s="52" t="s">
        <v>756</v>
      </c>
      <c r="X250" s="52" t="s">
        <v>756</v>
      </c>
      <c r="Y250" s="52" t="s">
        <v>757</v>
      </c>
      <c r="Z250" s="52" t="s">
        <v>757</v>
      </c>
      <c r="AA250" s="52" t="s">
        <v>757</v>
      </c>
      <c r="AB250" s="52" t="s">
        <v>169</v>
      </c>
    </row>
    <row r="251" spans="1:28" ht="74.25" x14ac:dyDescent="0.25">
      <c r="A251" s="51" t="s">
        <v>2156</v>
      </c>
      <c r="B251" s="52" t="s">
        <v>563</v>
      </c>
      <c r="C251" s="115" t="s">
        <v>519</v>
      </c>
      <c r="D251" s="51" t="s">
        <v>2157</v>
      </c>
      <c r="E251" s="52" t="s">
        <v>2158</v>
      </c>
      <c r="F251" s="51" t="s">
        <v>421</v>
      </c>
      <c r="G251" s="51" t="s">
        <v>1660</v>
      </c>
      <c r="H251" s="51" t="s">
        <v>1564</v>
      </c>
      <c r="I251" s="52" t="s">
        <v>778</v>
      </c>
      <c r="J251" s="51" t="s">
        <v>1004</v>
      </c>
      <c r="K251" s="52" t="s">
        <v>1832</v>
      </c>
      <c r="L251" s="108">
        <v>0</v>
      </c>
      <c r="M251" s="108">
        <v>370993.61000000004</v>
      </c>
      <c r="N251" s="108">
        <v>370993.61000000004</v>
      </c>
      <c r="O251" s="108">
        <v>0</v>
      </c>
      <c r="P251" s="108">
        <v>370993.61000000004</v>
      </c>
      <c r="Q251" s="108">
        <v>370993.61000000004</v>
      </c>
      <c r="R251" s="108">
        <v>370993.61000000004</v>
      </c>
      <c r="S251" s="109">
        <v>100</v>
      </c>
      <c r="T251" s="109">
        <v>100</v>
      </c>
      <c r="U251" s="52" t="s">
        <v>1138</v>
      </c>
      <c r="V251" s="52" t="s">
        <v>422</v>
      </c>
      <c r="W251" s="52" t="s">
        <v>422</v>
      </c>
      <c r="X251" s="52" t="s">
        <v>422</v>
      </c>
      <c r="Y251" s="52" t="s">
        <v>423</v>
      </c>
      <c r="Z251" s="52" t="s">
        <v>423</v>
      </c>
      <c r="AA251" s="52" t="s">
        <v>423</v>
      </c>
      <c r="AB251" s="52" t="s">
        <v>169</v>
      </c>
    </row>
    <row r="252" spans="1:28" ht="74.25" x14ac:dyDescent="0.25">
      <c r="A252" s="51" t="s">
        <v>2159</v>
      </c>
      <c r="B252" s="52" t="s">
        <v>563</v>
      </c>
      <c r="C252" s="115" t="s">
        <v>519</v>
      </c>
      <c r="D252" s="51" t="s">
        <v>2160</v>
      </c>
      <c r="E252" s="52" t="s">
        <v>753</v>
      </c>
      <c r="F252" s="51" t="s">
        <v>11</v>
      </c>
      <c r="G252" s="51" t="s">
        <v>776</v>
      </c>
      <c r="H252" s="51" t="s">
        <v>1564</v>
      </c>
      <c r="I252" s="52" t="s">
        <v>778</v>
      </c>
      <c r="J252" s="51" t="s">
        <v>1004</v>
      </c>
      <c r="K252" s="52" t="s">
        <v>1832</v>
      </c>
      <c r="L252" s="108">
        <v>0</v>
      </c>
      <c r="M252" s="108">
        <v>330875.45000000007</v>
      </c>
      <c r="N252" s="108">
        <v>330875.45000000007</v>
      </c>
      <c r="O252" s="108">
        <v>0</v>
      </c>
      <c r="P252" s="108">
        <v>330875.45000000007</v>
      </c>
      <c r="Q252" s="108">
        <v>330875.45000000007</v>
      </c>
      <c r="R252" s="108">
        <v>330875.45000000007</v>
      </c>
      <c r="S252" s="109">
        <v>100</v>
      </c>
      <c r="T252" s="109">
        <v>100</v>
      </c>
      <c r="U252" s="52" t="s">
        <v>1138</v>
      </c>
      <c r="V252" s="52" t="s">
        <v>752</v>
      </c>
      <c r="W252" s="52" t="s">
        <v>752</v>
      </c>
      <c r="X252" s="52" t="s">
        <v>752</v>
      </c>
      <c r="Y252" s="52" t="s">
        <v>750</v>
      </c>
      <c r="Z252" s="52" t="s">
        <v>750</v>
      </c>
      <c r="AA252" s="52" t="s">
        <v>750</v>
      </c>
      <c r="AB252" s="52" t="s">
        <v>169</v>
      </c>
    </row>
    <row r="253" spans="1:28" ht="74.25" x14ac:dyDescent="0.25">
      <c r="A253" s="51" t="s">
        <v>2161</v>
      </c>
      <c r="B253" s="52" t="s">
        <v>563</v>
      </c>
      <c r="C253" s="115" t="s">
        <v>519</v>
      </c>
      <c r="D253" s="51" t="s">
        <v>2162</v>
      </c>
      <c r="E253" s="52" t="s">
        <v>758</v>
      </c>
      <c r="F253" s="51" t="s">
        <v>6</v>
      </c>
      <c r="G253" s="51" t="s">
        <v>784</v>
      </c>
      <c r="H253" s="51" t="s">
        <v>1564</v>
      </c>
      <c r="I253" s="52" t="s">
        <v>778</v>
      </c>
      <c r="J253" s="51" t="s">
        <v>1004</v>
      </c>
      <c r="K253" s="52" t="s">
        <v>1832</v>
      </c>
      <c r="L253" s="108">
        <v>0</v>
      </c>
      <c r="M253" s="108">
        <v>325021.63000000006</v>
      </c>
      <c r="N253" s="108">
        <v>325021.63000000006</v>
      </c>
      <c r="O253" s="108">
        <v>0</v>
      </c>
      <c r="P253" s="108">
        <v>325021.63000000006</v>
      </c>
      <c r="Q253" s="108">
        <v>325021.63000000006</v>
      </c>
      <c r="R253" s="108">
        <v>325021.63000000006</v>
      </c>
      <c r="S253" s="109">
        <v>100</v>
      </c>
      <c r="T253" s="109">
        <v>100</v>
      </c>
      <c r="U253" s="52" t="s">
        <v>1138</v>
      </c>
      <c r="V253" s="52" t="s">
        <v>756</v>
      </c>
      <c r="W253" s="52" t="s">
        <v>756</v>
      </c>
      <c r="X253" s="52" t="s">
        <v>756</v>
      </c>
      <c r="Y253" s="52" t="s">
        <v>757</v>
      </c>
      <c r="Z253" s="52" t="s">
        <v>757</v>
      </c>
      <c r="AA253" s="52" t="s">
        <v>757</v>
      </c>
      <c r="AB253" s="52" t="s">
        <v>169</v>
      </c>
    </row>
    <row r="254" spans="1:28" x14ac:dyDescent="0.25">
      <c r="A254" s="87" t="s">
        <v>2163</v>
      </c>
      <c r="B254" s="88"/>
      <c r="C254" s="88"/>
      <c r="D254" s="88"/>
      <c r="E254" s="88"/>
      <c r="F254" s="88"/>
      <c r="G254" s="88"/>
      <c r="H254" s="88"/>
      <c r="I254" s="88"/>
      <c r="J254" s="88"/>
      <c r="K254" s="88"/>
      <c r="L254" s="108">
        <v>0</v>
      </c>
      <c r="M254" s="108">
        <v>5047542.0300000012</v>
      </c>
      <c r="N254" s="108">
        <v>5047542.0300000012</v>
      </c>
      <c r="O254" s="108">
        <v>0</v>
      </c>
      <c r="P254" s="108">
        <v>5047542.0300000012</v>
      </c>
      <c r="Q254" s="108">
        <v>5047542.0300000012</v>
      </c>
      <c r="R254" s="108">
        <v>5047542.0300000012</v>
      </c>
      <c r="S254" s="111"/>
      <c r="T254" s="111"/>
      <c r="U254" s="56"/>
      <c r="V254" s="56"/>
      <c r="W254" s="56"/>
      <c r="X254" s="56"/>
      <c r="Y254" s="56"/>
      <c r="Z254" s="56"/>
      <c r="AA254" s="56"/>
      <c r="AB254" s="56"/>
    </row>
    <row r="255" spans="1:28" x14ac:dyDescent="0.25">
      <c r="A255" s="89" t="s">
        <v>564</v>
      </c>
      <c r="B255" s="90"/>
      <c r="C255" s="90"/>
      <c r="D255" s="90"/>
      <c r="E255" s="90"/>
      <c r="F255" s="90"/>
      <c r="G255" s="90"/>
      <c r="H255" s="90"/>
      <c r="I255" s="90"/>
      <c r="J255" s="90"/>
      <c r="K255" s="90"/>
      <c r="L255" s="90"/>
      <c r="M255" s="90"/>
      <c r="N255" s="90"/>
      <c r="O255" s="90"/>
      <c r="P255" s="90"/>
      <c r="Q255" s="90"/>
      <c r="R255" s="90"/>
      <c r="S255" s="90"/>
      <c r="T255" s="90"/>
      <c r="U255" s="90"/>
      <c r="V255" s="90"/>
      <c r="W255" s="90"/>
      <c r="X255" s="90"/>
      <c r="Y255" s="90"/>
      <c r="Z255" s="90"/>
      <c r="AA255" s="90"/>
      <c r="AB255" s="90"/>
    </row>
    <row r="256" spans="1:28" ht="74.25" x14ac:dyDescent="0.25">
      <c r="A256" s="51" t="s">
        <v>2164</v>
      </c>
      <c r="B256" s="52" t="s">
        <v>565</v>
      </c>
      <c r="C256" s="114" t="s">
        <v>564</v>
      </c>
      <c r="D256" s="51" t="s">
        <v>2165</v>
      </c>
      <c r="E256" s="52" t="s">
        <v>2166</v>
      </c>
      <c r="F256" s="51" t="s">
        <v>6</v>
      </c>
      <c r="G256" s="51" t="s">
        <v>784</v>
      </c>
      <c r="H256" s="51" t="s">
        <v>1564</v>
      </c>
      <c r="I256" s="52" t="s">
        <v>778</v>
      </c>
      <c r="J256" s="52" t="s">
        <v>779</v>
      </c>
      <c r="K256" s="52" t="s">
        <v>1193</v>
      </c>
      <c r="L256" s="108">
        <v>0</v>
      </c>
      <c r="M256" s="108">
        <v>5327106.0000000009</v>
      </c>
      <c r="N256" s="108">
        <v>5327106.0000000009</v>
      </c>
      <c r="O256" s="108">
        <v>5327106.0000000009</v>
      </c>
      <c r="P256" s="108">
        <v>0</v>
      </c>
      <c r="Q256" s="108">
        <v>5327106.0000000009</v>
      </c>
      <c r="R256" s="108">
        <v>5327106.0000000009</v>
      </c>
      <c r="S256" s="109">
        <v>100</v>
      </c>
      <c r="T256" s="109">
        <v>100</v>
      </c>
      <c r="U256" s="52" t="s">
        <v>781</v>
      </c>
      <c r="V256" s="52" t="s">
        <v>315</v>
      </c>
      <c r="W256" s="56"/>
      <c r="X256" s="52" t="s">
        <v>315</v>
      </c>
      <c r="Y256" s="52" t="s">
        <v>57</v>
      </c>
      <c r="Z256" s="56"/>
      <c r="AA256" s="52" t="s">
        <v>57</v>
      </c>
      <c r="AB256" s="52" t="s">
        <v>57</v>
      </c>
    </row>
    <row r="257" spans="1:28" ht="74.25" x14ac:dyDescent="0.25">
      <c r="A257" s="51" t="s">
        <v>2167</v>
      </c>
      <c r="B257" s="52" t="s">
        <v>565</v>
      </c>
      <c r="C257" s="114" t="s">
        <v>564</v>
      </c>
      <c r="D257" s="51" t="s">
        <v>454</v>
      </c>
      <c r="E257" s="52" t="s">
        <v>2168</v>
      </c>
      <c r="F257" s="51" t="s">
        <v>6</v>
      </c>
      <c r="G257" s="51" t="s">
        <v>784</v>
      </c>
      <c r="H257" s="51" t="s">
        <v>1564</v>
      </c>
      <c r="I257" s="52" t="s">
        <v>778</v>
      </c>
      <c r="J257" s="52" t="s">
        <v>779</v>
      </c>
      <c r="K257" s="52" t="s">
        <v>1017</v>
      </c>
      <c r="L257" s="108">
        <v>0</v>
      </c>
      <c r="M257" s="108">
        <v>100000</v>
      </c>
      <c r="N257" s="108">
        <v>100000</v>
      </c>
      <c r="O257" s="108">
        <v>87103.000000000029</v>
      </c>
      <c r="P257" s="108">
        <v>12897</v>
      </c>
      <c r="Q257" s="108">
        <v>100000</v>
      </c>
      <c r="R257" s="108">
        <v>100000</v>
      </c>
      <c r="S257" s="109">
        <v>100</v>
      </c>
      <c r="T257" s="109">
        <v>70</v>
      </c>
      <c r="U257" s="52" t="s">
        <v>781</v>
      </c>
      <c r="V257" s="52" t="s">
        <v>69</v>
      </c>
      <c r="W257" s="56"/>
      <c r="X257" s="52" t="s">
        <v>36</v>
      </c>
      <c r="Y257" s="52" t="s">
        <v>20</v>
      </c>
      <c r="Z257" s="56"/>
      <c r="AA257" s="52" t="s">
        <v>1701</v>
      </c>
      <c r="AB257" s="52" t="s">
        <v>169</v>
      </c>
    </row>
    <row r="258" spans="1:28" ht="74.25" x14ac:dyDescent="0.25">
      <c r="A258" s="51" t="s">
        <v>2169</v>
      </c>
      <c r="B258" s="52" t="s">
        <v>565</v>
      </c>
      <c r="C258" s="114" t="s">
        <v>564</v>
      </c>
      <c r="D258" s="51" t="s">
        <v>455</v>
      </c>
      <c r="E258" s="52" t="s">
        <v>2170</v>
      </c>
      <c r="F258" s="51" t="s">
        <v>6</v>
      </c>
      <c r="G258" s="51" t="s">
        <v>784</v>
      </c>
      <c r="H258" s="51" t="s">
        <v>1564</v>
      </c>
      <c r="I258" s="52" t="s">
        <v>778</v>
      </c>
      <c r="J258" s="52" t="s">
        <v>779</v>
      </c>
      <c r="K258" s="52" t="s">
        <v>2171</v>
      </c>
      <c r="L258" s="108">
        <v>0</v>
      </c>
      <c r="M258" s="108">
        <v>579983.76000000024</v>
      </c>
      <c r="N258" s="108">
        <v>579983.76000000024</v>
      </c>
      <c r="O258" s="108">
        <v>289991.88000000006</v>
      </c>
      <c r="P258" s="108">
        <v>289991.88000000006</v>
      </c>
      <c r="Q258" s="108">
        <v>579983.76000000024</v>
      </c>
      <c r="R258" s="108">
        <v>579983.76000000024</v>
      </c>
      <c r="S258" s="109">
        <v>100</v>
      </c>
      <c r="T258" s="109">
        <v>100</v>
      </c>
      <c r="U258" s="52" t="s">
        <v>781</v>
      </c>
      <c r="V258" s="52" t="s">
        <v>32</v>
      </c>
      <c r="W258" s="56"/>
      <c r="X258" s="52" t="s">
        <v>759</v>
      </c>
      <c r="Y258" s="52" t="s">
        <v>20</v>
      </c>
      <c r="Z258" s="56"/>
      <c r="AA258" s="52" t="s">
        <v>20</v>
      </c>
      <c r="AB258" s="52" t="s">
        <v>20</v>
      </c>
    </row>
    <row r="259" spans="1:28" x14ac:dyDescent="0.25">
      <c r="A259" s="87" t="s">
        <v>973</v>
      </c>
      <c r="B259" s="88"/>
      <c r="C259" s="88"/>
      <c r="D259" s="88"/>
      <c r="E259" s="88"/>
      <c r="F259" s="88"/>
      <c r="G259" s="88"/>
      <c r="H259" s="88"/>
      <c r="I259" s="88"/>
      <c r="J259" s="88"/>
      <c r="K259" s="88"/>
      <c r="L259" s="108">
        <v>0</v>
      </c>
      <c r="M259" s="108">
        <v>6007089.7600000007</v>
      </c>
      <c r="N259" s="108">
        <v>6007089.7600000007</v>
      </c>
      <c r="O259" s="108">
        <v>5704200.8800000008</v>
      </c>
      <c r="P259" s="108">
        <v>302888.88000000006</v>
      </c>
      <c r="Q259" s="108">
        <v>6007089.7600000007</v>
      </c>
      <c r="R259" s="108">
        <v>6007089.7600000007</v>
      </c>
      <c r="S259" s="111"/>
      <c r="T259" s="111"/>
      <c r="U259" s="56"/>
      <c r="V259" s="56"/>
      <c r="W259" s="56"/>
      <c r="X259" s="56"/>
      <c r="Y259" s="56"/>
      <c r="Z259" s="56"/>
      <c r="AA259" s="56"/>
      <c r="AB259" s="56"/>
    </row>
    <row r="260" spans="1:28" x14ac:dyDescent="0.25">
      <c r="A260" s="87" t="s">
        <v>991</v>
      </c>
      <c r="B260" s="88"/>
      <c r="C260" s="88"/>
      <c r="D260" s="88"/>
      <c r="E260" s="88"/>
      <c r="F260" s="88"/>
      <c r="G260" s="88"/>
      <c r="H260" s="88"/>
      <c r="I260" s="88"/>
      <c r="J260" s="88"/>
      <c r="K260" s="88"/>
      <c r="L260" s="108">
        <v>0</v>
      </c>
      <c r="M260" s="108">
        <v>70709078.13000001</v>
      </c>
      <c r="N260" s="108">
        <v>70709078.13000001</v>
      </c>
      <c r="O260" s="108">
        <v>38399071.920000009</v>
      </c>
      <c r="P260" s="108">
        <v>32310006.210000008</v>
      </c>
      <c r="Q260" s="108">
        <v>70709078.13000001</v>
      </c>
      <c r="R260" s="108">
        <v>70709078.13000001</v>
      </c>
      <c r="S260" s="111"/>
      <c r="T260" s="111"/>
      <c r="U260" s="56"/>
      <c r="V260" s="56"/>
      <c r="W260" s="56"/>
      <c r="X260" s="56"/>
      <c r="Y260" s="56"/>
      <c r="Z260" s="56"/>
      <c r="AA260" s="56"/>
      <c r="AB260" s="56"/>
    </row>
    <row r="261" spans="1:28" x14ac:dyDescent="0.25">
      <c r="A261" s="59"/>
      <c r="B261" s="59"/>
      <c r="C261" s="59"/>
      <c r="D261" s="59"/>
      <c r="E261" s="59"/>
      <c r="F261" s="59"/>
      <c r="G261" s="59"/>
      <c r="H261" s="59"/>
      <c r="I261" s="59"/>
      <c r="J261" s="59"/>
      <c r="K261" s="59"/>
      <c r="L261" s="118"/>
      <c r="M261" s="118"/>
      <c r="N261" s="118"/>
      <c r="O261" s="118"/>
      <c r="P261" s="118"/>
      <c r="Q261" s="118"/>
      <c r="R261" s="118"/>
      <c r="S261" s="118"/>
      <c r="T261" s="118"/>
      <c r="U261" s="59"/>
      <c r="V261" s="59"/>
      <c r="W261" s="59"/>
      <c r="X261" s="59"/>
      <c r="Y261" s="59"/>
      <c r="Z261" s="59"/>
      <c r="AA261" s="59"/>
      <c r="AB261" s="59"/>
    </row>
  </sheetData>
  <mergeCells count="46">
    <mergeCell ref="AD8:AD9"/>
    <mergeCell ref="A10:AB10"/>
    <mergeCell ref="A11:AB11"/>
    <mergeCell ref="M8:M9"/>
    <mergeCell ref="N8:N9"/>
    <mergeCell ref="O8:Q8"/>
    <mergeCell ref="R8:R9"/>
    <mergeCell ref="S8:T8"/>
    <mergeCell ref="U8:U9"/>
    <mergeCell ref="G8:G9"/>
    <mergeCell ref="H8:H9"/>
    <mergeCell ref="I8:I9"/>
    <mergeCell ref="J8:J9"/>
    <mergeCell ref="K8:K9"/>
    <mergeCell ref="L8:L9"/>
    <mergeCell ref="A8:A9"/>
    <mergeCell ref="A59:K59"/>
    <mergeCell ref="A60:AB60"/>
    <mergeCell ref="A114:K114"/>
    <mergeCell ref="A115:AB115"/>
    <mergeCell ref="AC8:AC9"/>
    <mergeCell ref="B8:B9"/>
    <mergeCell ref="C8:C9"/>
    <mergeCell ref="D8:D9"/>
    <mergeCell ref="E8:E9"/>
    <mergeCell ref="F8:F9"/>
    <mergeCell ref="A186:AB186"/>
    <mergeCell ref="A130:K130"/>
    <mergeCell ref="A131:AB131"/>
    <mergeCell ref="A143:K143"/>
    <mergeCell ref="A144:AB144"/>
    <mergeCell ref="A154:K154"/>
    <mergeCell ref="A155:AB155"/>
    <mergeCell ref="A170:K170"/>
    <mergeCell ref="A171:AB171"/>
    <mergeCell ref="A173:K173"/>
    <mergeCell ref="A174:AB174"/>
    <mergeCell ref="A185:K185"/>
    <mergeCell ref="A259:K259"/>
    <mergeCell ref="A260:K260"/>
    <mergeCell ref="A233:K233"/>
    <mergeCell ref="A234:AB234"/>
    <mergeCell ref="A238:K238"/>
    <mergeCell ref="A239:AB239"/>
    <mergeCell ref="A254:K254"/>
    <mergeCell ref="A255:AB255"/>
  </mergeCells>
  <printOptions horizontalCentered="1" verticalCentered="1"/>
  <pageMargins left="0" right="0" top="0" bottom="0.19685039370078741" header="0" footer="0"/>
  <pageSetup scale="48" orientation="landscape" horizontalDpi="4294967292" r:id="rId1"/>
  <headerFooter>
    <oddHeader>&amp;RANEXO 4.15 PAG. &amp;P DE &amp;N</oddHeader>
    <oddFooter>&amp;F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2:AD16"/>
  <sheetViews>
    <sheetView view="pageBreakPreview" zoomScale="85" zoomScaleNormal="40" zoomScaleSheetLayoutView="85" workbookViewId="0">
      <selection activeCell="K21" sqref="K21"/>
    </sheetView>
  </sheetViews>
  <sheetFormatPr baseColWidth="10" defaultRowHeight="15" x14ac:dyDescent="0.25"/>
  <cols>
    <col min="1" max="1" width="4.28515625" customWidth="1"/>
    <col min="2" max="2" width="9.42578125" customWidth="1"/>
    <col min="3" max="3" width="12.85546875" customWidth="1"/>
    <col min="4" max="4" width="6.42578125" customWidth="1"/>
    <col min="5" max="5" width="29.7109375" customWidth="1"/>
    <col min="6" max="6" width="8.7109375" customWidth="1"/>
    <col min="7" max="7" width="13.5703125" customWidth="1"/>
    <col min="8" max="8" width="8.7109375" customWidth="1"/>
    <col min="9" max="9" width="10.42578125" customWidth="1"/>
    <col min="10" max="10" width="6.85546875" customWidth="1"/>
    <col min="11" max="11" width="7.42578125" customWidth="1"/>
    <col min="12" max="18" width="11" customWidth="1"/>
    <col min="19" max="20" width="4.5703125" customWidth="1"/>
    <col min="21" max="21" width="5.85546875" customWidth="1"/>
    <col min="22" max="28" width="7.42578125" customWidth="1"/>
    <col min="29" max="29" width="11.42578125" hidden="1" customWidth="1"/>
    <col min="30" max="30" width="6.7109375" hidden="1" customWidth="1"/>
  </cols>
  <sheetData>
    <row r="2" spans="1:30" x14ac:dyDescent="0.25">
      <c r="A2" s="1" t="s">
        <v>992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2"/>
      <c r="AD2" s="2"/>
    </row>
    <row r="3" spans="1:30" x14ac:dyDescent="0.25">
      <c r="A3" s="1" t="s">
        <v>0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2"/>
      <c r="AD3" s="2"/>
    </row>
    <row r="4" spans="1:30" x14ac:dyDescent="0.25">
      <c r="A4" s="1" t="s">
        <v>520</v>
      </c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2"/>
      <c r="AD4" s="2"/>
    </row>
    <row r="5" spans="1:30" x14ac:dyDescent="0.25">
      <c r="A5" s="1" t="s">
        <v>2172</v>
      </c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2"/>
      <c r="AD5" s="2"/>
    </row>
    <row r="6" spans="1:30" x14ac:dyDescent="0.25">
      <c r="A6" s="1" t="s">
        <v>553</v>
      </c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2"/>
      <c r="AD6" s="2"/>
    </row>
    <row r="8" spans="1:30" x14ac:dyDescent="0.25">
      <c r="A8" s="91" t="s">
        <v>522</v>
      </c>
      <c r="B8" s="91" t="s">
        <v>523</v>
      </c>
      <c r="C8" s="91" t="s">
        <v>524</v>
      </c>
      <c r="D8" s="91" t="s">
        <v>525</v>
      </c>
      <c r="E8" s="91" t="s">
        <v>526</v>
      </c>
      <c r="F8" s="91" t="s">
        <v>527</v>
      </c>
      <c r="G8" s="91" t="s">
        <v>528</v>
      </c>
      <c r="H8" s="91" t="s">
        <v>529</v>
      </c>
      <c r="I8" s="91" t="s">
        <v>530</v>
      </c>
      <c r="J8" s="91" t="s">
        <v>531</v>
      </c>
      <c r="K8" s="91" t="s">
        <v>504</v>
      </c>
      <c r="L8" s="91" t="s">
        <v>4</v>
      </c>
      <c r="M8" s="91" t="s">
        <v>532</v>
      </c>
      <c r="N8" s="91" t="s">
        <v>1</v>
      </c>
      <c r="O8" s="93" t="s">
        <v>1</v>
      </c>
      <c r="P8" s="94"/>
      <c r="Q8" s="95"/>
      <c r="R8" s="91" t="s">
        <v>535</v>
      </c>
      <c r="S8" s="96" t="s">
        <v>536</v>
      </c>
      <c r="T8" s="97"/>
      <c r="U8" s="91" t="s">
        <v>539</v>
      </c>
      <c r="V8" s="41" t="s">
        <v>540</v>
      </c>
      <c r="W8" s="41"/>
      <c r="X8" s="41"/>
      <c r="Y8" s="41"/>
      <c r="Z8" s="41"/>
      <c r="AA8" s="41"/>
      <c r="AB8" s="41"/>
      <c r="AC8" s="91" t="s">
        <v>548</v>
      </c>
      <c r="AD8" s="91" t="s">
        <v>549</v>
      </c>
    </row>
    <row r="9" spans="1:30" ht="18" x14ac:dyDescent="0.25">
      <c r="A9" s="101"/>
      <c r="B9" s="101"/>
      <c r="C9" s="101"/>
      <c r="D9" s="101"/>
      <c r="E9" s="101"/>
      <c r="F9" s="101"/>
      <c r="G9" s="101"/>
      <c r="H9" s="101"/>
      <c r="I9" s="101"/>
      <c r="J9" s="101"/>
      <c r="K9" s="101"/>
      <c r="L9" s="101"/>
      <c r="M9" s="101"/>
      <c r="N9" s="101"/>
      <c r="O9" s="60" t="s">
        <v>2</v>
      </c>
      <c r="P9" s="60" t="s">
        <v>533</v>
      </c>
      <c r="Q9" s="60" t="s">
        <v>534</v>
      </c>
      <c r="R9" s="101"/>
      <c r="S9" s="60" t="s">
        <v>537</v>
      </c>
      <c r="T9" s="60" t="s">
        <v>538</v>
      </c>
      <c r="U9" s="101"/>
      <c r="V9" s="60" t="s">
        <v>541</v>
      </c>
      <c r="W9" s="60" t="s">
        <v>542</v>
      </c>
      <c r="X9" s="60" t="s">
        <v>543</v>
      </c>
      <c r="Y9" s="60" t="s">
        <v>544</v>
      </c>
      <c r="Z9" s="60" t="s">
        <v>545</v>
      </c>
      <c r="AA9" s="60" t="s">
        <v>546</v>
      </c>
      <c r="AB9" s="60" t="s">
        <v>547</v>
      </c>
      <c r="AC9" s="92"/>
      <c r="AD9" s="92"/>
    </row>
    <row r="10" spans="1:30" s="59" customFormat="1" ht="15" customHeight="1" x14ac:dyDescent="0.25">
      <c r="A10" s="89" t="s">
        <v>2173</v>
      </c>
      <c r="B10" s="90"/>
      <c r="C10" s="90"/>
      <c r="D10" s="90"/>
      <c r="E10" s="90"/>
      <c r="F10" s="90"/>
      <c r="G10" s="90"/>
      <c r="H10" s="90"/>
      <c r="I10" s="90"/>
      <c r="J10" s="90"/>
      <c r="K10" s="90"/>
      <c r="L10" s="90"/>
      <c r="M10" s="90"/>
      <c r="N10" s="90"/>
      <c r="O10" s="90"/>
      <c r="P10" s="90"/>
      <c r="Q10" s="90"/>
      <c r="R10" s="90"/>
      <c r="S10" s="90"/>
      <c r="T10" s="90"/>
      <c r="U10" s="90"/>
      <c r="V10" s="90"/>
      <c r="W10" s="90"/>
      <c r="X10" s="90"/>
      <c r="Y10" s="90"/>
      <c r="Z10" s="90"/>
      <c r="AA10" s="90"/>
      <c r="AB10" s="90"/>
      <c r="AC10" s="61"/>
      <c r="AD10" s="56"/>
    </row>
    <row r="11" spans="1:30" s="59" customFormat="1" ht="15" customHeight="1" x14ac:dyDescent="0.25">
      <c r="A11" s="89" t="s">
        <v>555</v>
      </c>
      <c r="B11" s="90"/>
      <c r="C11" s="90"/>
      <c r="D11" s="90"/>
      <c r="E11" s="90"/>
      <c r="F11" s="90"/>
      <c r="G11" s="90"/>
      <c r="H11" s="90"/>
      <c r="I11" s="90"/>
      <c r="J11" s="90"/>
      <c r="K11" s="90"/>
      <c r="L11" s="90"/>
      <c r="M11" s="90"/>
      <c r="N11" s="90"/>
      <c r="O11" s="90"/>
      <c r="P11" s="90"/>
      <c r="Q11" s="90"/>
      <c r="R11" s="90"/>
      <c r="S11" s="90"/>
      <c r="T11" s="90"/>
      <c r="U11" s="90"/>
      <c r="V11" s="90"/>
      <c r="W11" s="90"/>
      <c r="X11" s="90"/>
      <c r="Y11" s="90"/>
      <c r="Z11" s="90"/>
      <c r="AA11" s="90"/>
      <c r="AB11" s="90"/>
      <c r="AC11" s="61"/>
      <c r="AD11" s="56"/>
    </row>
    <row r="12" spans="1:30" s="59" customFormat="1" ht="74.25" x14ac:dyDescent="0.25">
      <c r="A12" s="51" t="s">
        <v>2174</v>
      </c>
      <c r="B12" s="52" t="s">
        <v>556</v>
      </c>
      <c r="C12" s="52" t="s">
        <v>555</v>
      </c>
      <c r="D12" s="51" t="s">
        <v>502</v>
      </c>
      <c r="E12" s="52" t="s">
        <v>2175</v>
      </c>
      <c r="F12" s="51" t="s">
        <v>6</v>
      </c>
      <c r="G12" s="51" t="s">
        <v>784</v>
      </c>
      <c r="H12" s="51" t="s">
        <v>1564</v>
      </c>
      <c r="I12" s="51" t="s">
        <v>1040</v>
      </c>
      <c r="J12" s="52" t="s">
        <v>779</v>
      </c>
      <c r="K12" s="52" t="s">
        <v>787</v>
      </c>
      <c r="L12" s="53">
        <v>0</v>
      </c>
      <c r="M12" s="53">
        <v>30149.85</v>
      </c>
      <c r="N12" s="53">
        <v>0</v>
      </c>
      <c r="O12" s="53">
        <v>0</v>
      </c>
      <c r="P12" s="53">
        <v>0</v>
      </c>
      <c r="Q12" s="53">
        <v>0</v>
      </c>
      <c r="R12" s="53">
        <v>0</v>
      </c>
      <c r="S12" s="55">
        <v>0</v>
      </c>
      <c r="T12" s="55">
        <v>0</v>
      </c>
      <c r="U12" s="52" t="s">
        <v>781</v>
      </c>
      <c r="V12" s="52" t="s">
        <v>25</v>
      </c>
      <c r="W12" s="56"/>
      <c r="X12" s="56"/>
      <c r="Y12" s="52" t="s">
        <v>20</v>
      </c>
      <c r="Z12" s="56"/>
      <c r="AA12" s="56"/>
      <c r="AB12" s="56"/>
      <c r="AC12" s="62"/>
      <c r="AD12" s="51"/>
    </row>
    <row r="13" spans="1:30" s="59" customFormat="1" ht="15" customHeight="1" x14ac:dyDescent="0.25">
      <c r="A13" s="51" t="s">
        <v>2176</v>
      </c>
      <c r="B13" s="52" t="s">
        <v>556</v>
      </c>
      <c r="C13" s="52" t="s">
        <v>555</v>
      </c>
      <c r="D13" s="51" t="s">
        <v>493</v>
      </c>
      <c r="E13" s="52" t="s">
        <v>494</v>
      </c>
      <c r="F13" s="51" t="s">
        <v>6</v>
      </c>
      <c r="G13" s="51" t="s">
        <v>784</v>
      </c>
      <c r="H13" s="51" t="s">
        <v>1564</v>
      </c>
      <c r="I13" s="51" t="s">
        <v>1040</v>
      </c>
      <c r="J13" s="52" t="s">
        <v>779</v>
      </c>
      <c r="K13" s="52" t="s">
        <v>787</v>
      </c>
      <c r="L13" s="53">
        <v>65809527.350000009</v>
      </c>
      <c r="M13" s="53">
        <v>2144.91</v>
      </c>
      <c r="N13" s="53">
        <v>0</v>
      </c>
      <c r="O13" s="53">
        <v>0</v>
      </c>
      <c r="P13" s="53">
        <v>0</v>
      </c>
      <c r="Q13" s="53">
        <v>0</v>
      </c>
      <c r="R13" s="53">
        <v>0</v>
      </c>
      <c r="S13" s="55">
        <v>0</v>
      </c>
      <c r="T13" s="55">
        <v>0</v>
      </c>
      <c r="U13" s="52" t="s">
        <v>781</v>
      </c>
      <c r="V13" s="52" t="s">
        <v>25</v>
      </c>
      <c r="W13" s="56"/>
      <c r="X13" s="56"/>
      <c r="Y13" s="52" t="s">
        <v>20</v>
      </c>
      <c r="Z13" s="56"/>
      <c r="AA13" s="56"/>
      <c r="AB13" s="56"/>
      <c r="AC13" s="61"/>
      <c r="AD13" s="56"/>
    </row>
    <row r="14" spans="1:30" s="59" customFormat="1" ht="15" customHeight="1" x14ac:dyDescent="0.25">
      <c r="A14" s="87" t="s">
        <v>990</v>
      </c>
      <c r="B14" s="88"/>
      <c r="C14" s="88"/>
      <c r="D14" s="88"/>
      <c r="E14" s="88"/>
      <c r="F14" s="88"/>
      <c r="G14" s="88"/>
      <c r="H14" s="88"/>
      <c r="I14" s="88"/>
      <c r="J14" s="88"/>
      <c r="K14" s="88"/>
      <c r="L14" s="53">
        <v>65809527.350000009</v>
      </c>
      <c r="M14" s="53">
        <v>32294.76</v>
      </c>
      <c r="N14" s="53">
        <v>0</v>
      </c>
      <c r="O14" s="53">
        <v>0</v>
      </c>
      <c r="P14" s="53">
        <v>0</v>
      </c>
      <c r="Q14" s="53">
        <v>0</v>
      </c>
      <c r="R14" s="53">
        <v>0</v>
      </c>
      <c r="S14" s="56"/>
      <c r="T14" s="56"/>
      <c r="U14" s="56"/>
      <c r="V14" s="56"/>
      <c r="W14" s="56"/>
      <c r="X14" s="56"/>
      <c r="Y14" s="56"/>
      <c r="Z14" s="56"/>
      <c r="AA14" s="56"/>
      <c r="AB14" s="56"/>
      <c r="AC14" s="63"/>
    </row>
    <row r="15" spans="1:30" x14ac:dyDescent="0.25">
      <c r="A15" s="87" t="s">
        <v>1041</v>
      </c>
      <c r="B15" s="88"/>
      <c r="C15" s="88"/>
      <c r="D15" s="88"/>
      <c r="E15" s="88"/>
      <c r="F15" s="88"/>
      <c r="G15" s="88"/>
      <c r="H15" s="88"/>
      <c r="I15" s="88"/>
      <c r="J15" s="88"/>
      <c r="K15" s="88"/>
      <c r="L15" s="53">
        <v>65809527.350000009</v>
      </c>
      <c r="M15" s="53">
        <v>32294.76</v>
      </c>
      <c r="N15" s="53">
        <v>0</v>
      </c>
      <c r="O15" s="53">
        <v>0</v>
      </c>
      <c r="P15" s="53">
        <v>0</v>
      </c>
      <c r="Q15" s="53">
        <v>0</v>
      </c>
      <c r="R15" s="53">
        <v>0</v>
      </c>
      <c r="S15" s="56"/>
      <c r="T15" s="56"/>
      <c r="U15" s="56"/>
      <c r="V15" s="56"/>
      <c r="W15" s="56"/>
      <c r="X15" s="56"/>
      <c r="Y15" s="56"/>
      <c r="Z15" s="56"/>
      <c r="AA15" s="56"/>
      <c r="AB15" s="56"/>
    </row>
    <row r="16" spans="1:30" x14ac:dyDescent="0.25">
      <c r="A16" s="59"/>
      <c r="B16" s="59"/>
      <c r="C16" s="59"/>
      <c r="D16" s="59"/>
      <c r="E16" s="59"/>
      <c r="F16" s="59"/>
      <c r="G16" s="59"/>
      <c r="H16" s="59"/>
      <c r="I16" s="59"/>
      <c r="J16" s="59"/>
      <c r="K16" s="59"/>
      <c r="L16" s="59"/>
      <c r="M16" s="59"/>
      <c r="N16" s="59"/>
      <c r="O16" s="59"/>
      <c r="P16" s="59"/>
      <c r="Q16" s="59"/>
      <c r="R16" s="59"/>
      <c r="S16" s="59"/>
      <c r="T16" s="59"/>
      <c r="U16" s="59"/>
      <c r="V16" s="59"/>
      <c r="W16" s="59"/>
      <c r="X16" s="59"/>
      <c r="Y16" s="59"/>
      <c r="Z16" s="59"/>
      <c r="AA16" s="59"/>
      <c r="AB16" s="59"/>
    </row>
  </sheetData>
  <mergeCells count="24">
    <mergeCell ref="K8:K9"/>
    <mergeCell ref="L8:L9"/>
    <mergeCell ref="A8:A9"/>
    <mergeCell ref="B8:B9"/>
    <mergeCell ref="C8:C9"/>
    <mergeCell ref="D8:D9"/>
    <mergeCell ref="E8:E9"/>
    <mergeCell ref="F8:F9"/>
    <mergeCell ref="A14:K14"/>
    <mergeCell ref="A15:K15"/>
    <mergeCell ref="AC8:AC9"/>
    <mergeCell ref="AD8:AD9"/>
    <mergeCell ref="A10:AB10"/>
    <mergeCell ref="A11:AB11"/>
    <mergeCell ref="M8:M9"/>
    <mergeCell ref="N8:N9"/>
    <mergeCell ref="O8:Q8"/>
    <mergeCell ref="R8:R9"/>
    <mergeCell ref="S8:T8"/>
    <mergeCell ref="U8:U9"/>
    <mergeCell ref="G8:G9"/>
    <mergeCell ref="H8:H9"/>
    <mergeCell ref="I8:I9"/>
    <mergeCell ref="J8:J9"/>
  </mergeCells>
  <printOptions horizontalCentered="1" verticalCentered="1"/>
  <pageMargins left="0" right="0" top="0" bottom="0.19685039370078741" header="0" footer="0"/>
  <pageSetup scale="48" orientation="landscape" horizontalDpi="4294967292" r:id="rId1"/>
  <headerFooter>
    <oddHeader>&amp;RANEXO 4.16 PAG. &amp;P DE &amp;N</oddHeader>
    <oddFooter>&amp;F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2:AD18"/>
  <sheetViews>
    <sheetView view="pageBreakPreview" zoomScale="85" zoomScaleNormal="40" zoomScaleSheetLayoutView="85" workbookViewId="0">
      <selection activeCell="F25" sqref="F25"/>
    </sheetView>
  </sheetViews>
  <sheetFormatPr baseColWidth="10" defaultRowHeight="15" x14ac:dyDescent="0.25"/>
  <cols>
    <col min="1" max="1" width="4.28515625" customWidth="1"/>
    <col min="2" max="2" width="9.42578125" customWidth="1"/>
    <col min="3" max="3" width="12.85546875" customWidth="1"/>
    <col min="4" max="4" width="6.42578125" customWidth="1"/>
    <col min="5" max="5" width="29.7109375" customWidth="1"/>
    <col min="6" max="6" width="8.7109375" customWidth="1"/>
    <col min="7" max="7" width="13.5703125" customWidth="1"/>
    <col min="8" max="8" width="8.7109375" customWidth="1"/>
    <col min="9" max="9" width="10.42578125" customWidth="1"/>
    <col min="10" max="10" width="6.85546875" customWidth="1"/>
    <col min="11" max="11" width="7.42578125" customWidth="1"/>
    <col min="12" max="18" width="11" customWidth="1"/>
    <col min="19" max="20" width="4.5703125" customWidth="1"/>
    <col min="21" max="21" width="5.85546875" customWidth="1"/>
    <col min="22" max="28" width="7.42578125" customWidth="1"/>
    <col min="29" max="29" width="11.42578125" hidden="1" customWidth="1"/>
    <col min="30" max="30" width="6.7109375" hidden="1" customWidth="1"/>
  </cols>
  <sheetData>
    <row r="2" spans="1:30" x14ac:dyDescent="0.25">
      <c r="A2" s="1" t="s">
        <v>992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2"/>
      <c r="AD2" s="2"/>
    </row>
    <row r="3" spans="1:30" x14ac:dyDescent="0.25">
      <c r="A3" s="1" t="s">
        <v>0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2"/>
      <c r="AD3" s="2"/>
    </row>
    <row r="4" spans="1:30" x14ac:dyDescent="0.25">
      <c r="A4" s="1" t="s">
        <v>520</v>
      </c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2"/>
      <c r="AD4" s="2"/>
    </row>
    <row r="5" spans="1:30" x14ac:dyDescent="0.25">
      <c r="A5" s="1" t="s">
        <v>2177</v>
      </c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2"/>
      <c r="AD5" s="2"/>
    </row>
    <row r="6" spans="1:30" x14ac:dyDescent="0.25">
      <c r="A6" s="1" t="s">
        <v>521</v>
      </c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2"/>
      <c r="AD6" s="2"/>
    </row>
    <row r="8" spans="1:30" x14ac:dyDescent="0.25">
      <c r="A8" s="91" t="s">
        <v>522</v>
      </c>
      <c r="B8" s="91" t="s">
        <v>523</v>
      </c>
      <c r="C8" s="91" t="s">
        <v>524</v>
      </c>
      <c r="D8" s="91" t="s">
        <v>525</v>
      </c>
      <c r="E8" s="91" t="s">
        <v>526</v>
      </c>
      <c r="F8" s="91" t="s">
        <v>527</v>
      </c>
      <c r="G8" s="91" t="s">
        <v>528</v>
      </c>
      <c r="H8" s="91" t="s">
        <v>529</v>
      </c>
      <c r="I8" s="91" t="s">
        <v>530</v>
      </c>
      <c r="J8" s="91" t="s">
        <v>531</v>
      </c>
      <c r="K8" s="91" t="s">
        <v>504</v>
      </c>
      <c r="L8" s="91" t="s">
        <v>4</v>
      </c>
      <c r="M8" s="91" t="s">
        <v>532</v>
      </c>
      <c r="N8" s="91" t="s">
        <v>1</v>
      </c>
      <c r="O8" s="93" t="s">
        <v>1</v>
      </c>
      <c r="P8" s="94"/>
      <c r="Q8" s="95"/>
      <c r="R8" s="91" t="s">
        <v>535</v>
      </c>
      <c r="S8" s="96" t="s">
        <v>536</v>
      </c>
      <c r="T8" s="97"/>
      <c r="U8" s="91" t="s">
        <v>539</v>
      </c>
      <c r="V8" s="41" t="s">
        <v>540</v>
      </c>
      <c r="W8" s="41"/>
      <c r="X8" s="41"/>
      <c r="Y8" s="41"/>
      <c r="Z8" s="41"/>
      <c r="AA8" s="41"/>
      <c r="AB8" s="41"/>
      <c r="AC8" s="91" t="s">
        <v>548</v>
      </c>
      <c r="AD8" s="91" t="s">
        <v>549</v>
      </c>
    </row>
    <row r="9" spans="1:30" ht="18" x14ac:dyDescent="0.25">
      <c r="A9" s="101"/>
      <c r="B9" s="101"/>
      <c r="C9" s="101"/>
      <c r="D9" s="101"/>
      <c r="E9" s="101"/>
      <c r="F9" s="101"/>
      <c r="G9" s="101"/>
      <c r="H9" s="101"/>
      <c r="I9" s="101"/>
      <c r="J9" s="101"/>
      <c r="K9" s="101"/>
      <c r="L9" s="101"/>
      <c r="M9" s="101"/>
      <c r="N9" s="101"/>
      <c r="O9" s="60" t="s">
        <v>2</v>
      </c>
      <c r="P9" s="60" t="s">
        <v>533</v>
      </c>
      <c r="Q9" s="60" t="s">
        <v>534</v>
      </c>
      <c r="R9" s="101"/>
      <c r="S9" s="60" t="s">
        <v>537</v>
      </c>
      <c r="T9" s="60" t="s">
        <v>538</v>
      </c>
      <c r="U9" s="101"/>
      <c r="V9" s="60" t="s">
        <v>541</v>
      </c>
      <c r="W9" s="60" t="s">
        <v>542</v>
      </c>
      <c r="X9" s="60" t="s">
        <v>543</v>
      </c>
      <c r="Y9" s="60" t="s">
        <v>544</v>
      </c>
      <c r="Z9" s="60" t="s">
        <v>545</v>
      </c>
      <c r="AA9" s="60" t="s">
        <v>546</v>
      </c>
      <c r="AB9" s="60" t="s">
        <v>547</v>
      </c>
      <c r="AC9" s="92"/>
      <c r="AD9" s="92"/>
    </row>
    <row r="10" spans="1:30" s="59" customFormat="1" ht="15" customHeight="1" x14ac:dyDescent="0.25">
      <c r="A10" s="89" t="s">
        <v>2178</v>
      </c>
      <c r="B10" s="90"/>
      <c r="C10" s="90"/>
      <c r="D10" s="90"/>
      <c r="E10" s="90"/>
      <c r="F10" s="90"/>
      <c r="G10" s="90"/>
      <c r="H10" s="90"/>
      <c r="I10" s="90"/>
      <c r="J10" s="90"/>
      <c r="K10" s="90"/>
      <c r="L10" s="90"/>
      <c r="M10" s="90"/>
      <c r="N10" s="90"/>
      <c r="O10" s="90"/>
      <c r="P10" s="90"/>
      <c r="Q10" s="90"/>
      <c r="R10" s="90"/>
      <c r="S10" s="90"/>
      <c r="T10" s="90"/>
      <c r="U10" s="90"/>
      <c r="V10" s="90"/>
      <c r="W10" s="90"/>
      <c r="X10" s="90"/>
      <c r="Y10" s="90"/>
      <c r="Z10" s="90"/>
      <c r="AA10" s="90"/>
      <c r="AB10" s="90"/>
      <c r="AC10" s="61"/>
      <c r="AD10" s="56"/>
    </row>
    <row r="11" spans="1:30" s="59" customFormat="1" ht="15" customHeight="1" x14ac:dyDescent="0.25">
      <c r="A11" s="89" t="s">
        <v>570</v>
      </c>
      <c r="B11" s="90"/>
      <c r="C11" s="90"/>
      <c r="D11" s="90"/>
      <c r="E11" s="90"/>
      <c r="F11" s="90"/>
      <c r="G11" s="90"/>
      <c r="H11" s="90"/>
      <c r="I11" s="90"/>
      <c r="J11" s="90"/>
      <c r="K11" s="90"/>
      <c r="L11" s="90"/>
      <c r="M11" s="90"/>
      <c r="N11" s="90"/>
      <c r="O11" s="90"/>
      <c r="P11" s="90"/>
      <c r="Q11" s="90"/>
      <c r="R11" s="90"/>
      <c r="S11" s="90"/>
      <c r="T11" s="90"/>
      <c r="U11" s="90"/>
      <c r="V11" s="90"/>
      <c r="W11" s="90"/>
      <c r="X11" s="90"/>
      <c r="Y11" s="90"/>
      <c r="Z11" s="90"/>
      <c r="AA11" s="90"/>
      <c r="AB11" s="90"/>
      <c r="AC11" s="61"/>
      <c r="AD11" s="56"/>
    </row>
    <row r="12" spans="1:30" s="59" customFormat="1" ht="66" x14ac:dyDescent="0.25">
      <c r="A12" s="51" t="s">
        <v>2179</v>
      </c>
      <c r="B12" s="52" t="s">
        <v>571</v>
      </c>
      <c r="C12" s="51" t="s">
        <v>570</v>
      </c>
      <c r="D12" s="51" t="s">
        <v>37</v>
      </c>
      <c r="E12" s="52" t="s">
        <v>38</v>
      </c>
      <c r="F12" s="51" t="s">
        <v>6</v>
      </c>
      <c r="G12" s="51" t="s">
        <v>784</v>
      </c>
      <c r="H12" s="52" t="s">
        <v>2180</v>
      </c>
      <c r="I12" s="52" t="s">
        <v>778</v>
      </c>
      <c r="J12" s="52" t="s">
        <v>779</v>
      </c>
      <c r="K12" s="52" t="s">
        <v>787</v>
      </c>
      <c r="L12" s="53">
        <v>30504383.410000008</v>
      </c>
      <c r="M12" s="53">
        <v>33385148.760000009</v>
      </c>
      <c r="N12" s="53">
        <v>33385148.760000009</v>
      </c>
      <c r="O12" s="53">
        <v>25550487.859999999</v>
      </c>
      <c r="P12" s="53">
        <v>7834660.9000000022</v>
      </c>
      <c r="Q12" s="53">
        <v>33385148.760000009</v>
      </c>
      <c r="R12" s="53">
        <v>33385148.760000009</v>
      </c>
      <c r="S12" s="54">
        <v>100</v>
      </c>
      <c r="T12" s="54">
        <v>100</v>
      </c>
      <c r="U12" s="52" t="s">
        <v>781</v>
      </c>
      <c r="V12" s="52" t="s">
        <v>19</v>
      </c>
      <c r="W12" s="56"/>
      <c r="X12" s="52" t="s">
        <v>19</v>
      </c>
      <c r="Y12" s="52" t="s">
        <v>20</v>
      </c>
      <c r="Z12" s="56"/>
      <c r="AA12" s="52" t="s">
        <v>20</v>
      </c>
      <c r="AB12" s="56"/>
      <c r="AC12" s="62"/>
      <c r="AD12" s="51"/>
    </row>
    <row r="13" spans="1:30" s="59" customFormat="1" ht="15" customHeight="1" x14ac:dyDescent="0.25">
      <c r="A13" s="87" t="s">
        <v>795</v>
      </c>
      <c r="B13" s="88"/>
      <c r="C13" s="88"/>
      <c r="D13" s="88"/>
      <c r="E13" s="88"/>
      <c r="F13" s="88"/>
      <c r="G13" s="88"/>
      <c r="H13" s="88"/>
      <c r="I13" s="88"/>
      <c r="J13" s="88"/>
      <c r="K13" s="88"/>
      <c r="L13" s="53">
        <v>30504383.410000008</v>
      </c>
      <c r="M13" s="53">
        <v>33385148.760000009</v>
      </c>
      <c r="N13" s="53">
        <v>33385148.760000009</v>
      </c>
      <c r="O13" s="53">
        <v>25550487.859999999</v>
      </c>
      <c r="P13" s="53">
        <v>7834660.9000000022</v>
      </c>
      <c r="Q13" s="53">
        <v>33385148.760000009</v>
      </c>
      <c r="R13" s="53">
        <v>33385148.760000009</v>
      </c>
      <c r="S13" s="56"/>
      <c r="T13" s="56"/>
      <c r="U13" s="56"/>
      <c r="V13" s="56"/>
      <c r="W13" s="56"/>
      <c r="X13" s="56"/>
      <c r="Y13" s="56"/>
      <c r="Z13" s="56"/>
      <c r="AA13" s="56"/>
      <c r="AB13" s="56"/>
      <c r="AC13" s="61"/>
      <c r="AD13" s="56"/>
    </row>
    <row r="14" spans="1:30" s="59" customFormat="1" ht="15" customHeight="1" x14ac:dyDescent="0.25">
      <c r="A14" s="89" t="s">
        <v>564</v>
      </c>
      <c r="B14" s="90"/>
      <c r="C14" s="90"/>
      <c r="D14" s="90"/>
      <c r="E14" s="90"/>
      <c r="F14" s="90"/>
      <c r="G14" s="90"/>
      <c r="H14" s="90"/>
      <c r="I14" s="90"/>
      <c r="J14" s="90"/>
      <c r="K14" s="90"/>
      <c r="L14" s="90"/>
      <c r="M14" s="90"/>
      <c r="N14" s="90"/>
      <c r="O14" s="90"/>
      <c r="P14" s="90"/>
      <c r="Q14" s="90"/>
      <c r="R14" s="90"/>
      <c r="S14" s="90"/>
      <c r="T14" s="90"/>
      <c r="U14" s="90"/>
      <c r="V14" s="90"/>
      <c r="W14" s="90"/>
      <c r="X14" s="90"/>
      <c r="Y14" s="90"/>
      <c r="Z14" s="90"/>
      <c r="AA14" s="90"/>
      <c r="AB14" s="90"/>
      <c r="AC14" s="63"/>
    </row>
    <row r="15" spans="1:30" ht="15" customHeight="1" x14ac:dyDescent="0.25">
      <c r="A15" s="51" t="s">
        <v>2181</v>
      </c>
      <c r="B15" s="52" t="s">
        <v>2182</v>
      </c>
      <c r="C15" s="52" t="s">
        <v>564</v>
      </c>
      <c r="D15" s="51" t="s">
        <v>2183</v>
      </c>
      <c r="E15" s="52" t="s">
        <v>2184</v>
      </c>
      <c r="F15" s="51" t="s">
        <v>6</v>
      </c>
      <c r="G15" s="51" t="s">
        <v>784</v>
      </c>
      <c r="H15" s="52" t="s">
        <v>2180</v>
      </c>
      <c r="I15" s="52" t="s">
        <v>778</v>
      </c>
      <c r="J15" s="52" t="s">
        <v>779</v>
      </c>
      <c r="K15" s="52" t="s">
        <v>787</v>
      </c>
      <c r="L15" s="53">
        <v>0</v>
      </c>
      <c r="M15" s="53">
        <v>255499.00000000009</v>
      </c>
      <c r="N15" s="53">
        <v>255499.00000000009</v>
      </c>
      <c r="O15" s="53">
        <v>0</v>
      </c>
      <c r="P15" s="53">
        <v>255499.00000000009</v>
      </c>
      <c r="Q15" s="53">
        <v>255499.00000000009</v>
      </c>
      <c r="R15" s="53">
        <v>255499.00000000009</v>
      </c>
      <c r="S15" s="54">
        <v>100</v>
      </c>
      <c r="T15" s="55">
        <v>0</v>
      </c>
      <c r="U15" s="52" t="s">
        <v>781</v>
      </c>
      <c r="V15" s="52" t="s">
        <v>941</v>
      </c>
      <c r="W15" s="56"/>
      <c r="X15" s="52" t="s">
        <v>941</v>
      </c>
      <c r="Y15" s="52" t="s">
        <v>20</v>
      </c>
      <c r="Z15" s="56"/>
      <c r="AA15" s="52" t="s">
        <v>20</v>
      </c>
      <c r="AB15" s="56"/>
    </row>
    <row r="16" spans="1:30" x14ac:dyDescent="0.25">
      <c r="A16" s="87" t="s">
        <v>973</v>
      </c>
      <c r="B16" s="88"/>
      <c r="C16" s="88"/>
      <c r="D16" s="88"/>
      <c r="E16" s="88"/>
      <c r="F16" s="88"/>
      <c r="G16" s="88"/>
      <c r="H16" s="88"/>
      <c r="I16" s="88"/>
      <c r="J16" s="88"/>
      <c r="K16" s="88"/>
      <c r="L16" s="53">
        <v>0</v>
      </c>
      <c r="M16" s="53">
        <v>255499.00000000009</v>
      </c>
      <c r="N16" s="53">
        <v>255499.00000000009</v>
      </c>
      <c r="O16" s="53">
        <v>0</v>
      </c>
      <c r="P16" s="53">
        <v>255499.00000000009</v>
      </c>
      <c r="Q16" s="53">
        <v>255499.00000000009</v>
      </c>
      <c r="R16" s="53">
        <v>255499.00000000009</v>
      </c>
      <c r="S16" s="56"/>
      <c r="T16" s="56"/>
      <c r="U16" s="56"/>
      <c r="V16" s="56"/>
      <c r="W16" s="56"/>
      <c r="X16" s="56"/>
      <c r="Y16" s="56"/>
      <c r="Z16" s="56"/>
      <c r="AA16" s="56"/>
      <c r="AB16" s="56"/>
    </row>
    <row r="17" spans="1:28" x14ac:dyDescent="0.25">
      <c r="A17" s="87" t="s">
        <v>991</v>
      </c>
      <c r="B17" s="88"/>
      <c r="C17" s="88"/>
      <c r="D17" s="88"/>
      <c r="E17" s="88"/>
      <c r="F17" s="88"/>
      <c r="G17" s="88"/>
      <c r="H17" s="88"/>
      <c r="I17" s="88"/>
      <c r="J17" s="88"/>
      <c r="K17" s="88"/>
      <c r="L17" s="53">
        <v>30504383.410000008</v>
      </c>
      <c r="M17" s="53">
        <v>33640647.760000005</v>
      </c>
      <c r="N17" s="53">
        <v>33640647.760000005</v>
      </c>
      <c r="O17" s="53">
        <v>25550487.859999999</v>
      </c>
      <c r="P17" s="53">
        <v>8090159.9000000022</v>
      </c>
      <c r="Q17" s="53">
        <v>33640647.760000005</v>
      </c>
      <c r="R17" s="53">
        <v>33640647.760000005</v>
      </c>
      <c r="S17" s="56"/>
      <c r="T17" s="56"/>
      <c r="U17" s="56"/>
      <c r="V17" s="56"/>
      <c r="W17" s="56"/>
      <c r="X17" s="56"/>
      <c r="Y17" s="56"/>
      <c r="Z17" s="56"/>
      <c r="AA17" s="56"/>
      <c r="AB17" s="56"/>
    </row>
    <row r="18" spans="1:28" x14ac:dyDescent="0.25">
      <c r="A18" s="59"/>
      <c r="B18" s="59"/>
      <c r="C18" s="59"/>
      <c r="D18" s="59"/>
      <c r="E18" s="59"/>
      <c r="F18" s="59"/>
      <c r="G18" s="59"/>
      <c r="H18" s="59"/>
      <c r="I18" s="59"/>
      <c r="J18" s="59"/>
      <c r="K18" s="59"/>
      <c r="L18" s="59"/>
      <c r="M18" s="59"/>
      <c r="N18" s="59"/>
      <c r="O18" s="59"/>
      <c r="P18" s="59"/>
      <c r="Q18" s="59"/>
      <c r="R18" s="59"/>
      <c r="S18" s="59"/>
      <c r="T18" s="59"/>
      <c r="U18" s="59"/>
      <c r="V18" s="59"/>
      <c r="W18" s="59"/>
      <c r="X18" s="59"/>
      <c r="Y18" s="59"/>
      <c r="Z18" s="59"/>
      <c r="AA18" s="59"/>
      <c r="AB18" s="59"/>
    </row>
  </sheetData>
  <mergeCells count="26">
    <mergeCell ref="I8:I9"/>
    <mergeCell ref="J8:J9"/>
    <mergeCell ref="K8:K9"/>
    <mergeCell ref="L8:L9"/>
    <mergeCell ref="A8:A9"/>
    <mergeCell ref="B8:B9"/>
    <mergeCell ref="C8:C9"/>
    <mergeCell ref="D8:D9"/>
    <mergeCell ref="E8:E9"/>
    <mergeCell ref="F8:F9"/>
    <mergeCell ref="A16:K16"/>
    <mergeCell ref="A17:K17"/>
    <mergeCell ref="AC8:AC9"/>
    <mergeCell ref="AD8:AD9"/>
    <mergeCell ref="A10:AB10"/>
    <mergeCell ref="A11:AB11"/>
    <mergeCell ref="A13:K13"/>
    <mergeCell ref="A14:AB14"/>
    <mergeCell ref="M8:M9"/>
    <mergeCell ref="N8:N9"/>
    <mergeCell ref="O8:Q8"/>
    <mergeCell ref="R8:R9"/>
    <mergeCell ref="S8:T8"/>
    <mergeCell ref="U8:U9"/>
    <mergeCell ref="G8:G9"/>
    <mergeCell ref="H8:H9"/>
  </mergeCells>
  <printOptions horizontalCentered="1" verticalCentered="1"/>
  <pageMargins left="0" right="0" top="0" bottom="0.19685039370078741" header="0" footer="0"/>
  <pageSetup scale="48" orientation="landscape" horizontalDpi="4294967292" r:id="rId1"/>
  <headerFooter>
    <oddHeader>&amp;RANEXO 4.17 PAG. &amp;P DE &amp;N</oddHeader>
    <oddFooter>&amp;F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2:AD25"/>
  <sheetViews>
    <sheetView view="pageBreakPreview" zoomScale="85" zoomScaleNormal="40" zoomScaleSheetLayoutView="85" workbookViewId="0">
      <selection activeCell="R27" sqref="A26:R27"/>
    </sheetView>
  </sheetViews>
  <sheetFormatPr baseColWidth="10" defaultRowHeight="15" x14ac:dyDescent="0.25"/>
  <cols>
    <col min="1" max="1" width="4.28515625" customWidth="1"/>
    <col min="2" max="2" width="9.42578125" customWidth="1"/>
    <col min="3" max="3" width="12.85546875" customWidth="1"/>
    <col min="4" max="4" width="6.42578125" customWidth="1"/>
    <col min="5" max="5" width="29.7109375" customWidth="1"/>
    <col min="6" max="6" width="8.7109375" customWidth="1"/>
    <col min="7" max="7" width="13.5703125" customWidth="1"/>
    <col min="8" max="8" width="8.7109375" customWidth="1"/>
    <col min="9" max="9" width="10.42578125" customWidth="1"/>
    <col min="10" max="10" width="6.85546875" customWidth="1"/>
    <col min="11" max="11" width="7.42578125" customWidth="1"/>
    <col min="12" max="18" width="11" customWidth="1"/>
    <col min="19" max="20" width="4.5703125" customWidth="1"/>
    <col min="21" max="21" width="5.85546875" customWidth="1"/>
    <col min="22" max="28" width="7.42578125" customWidth="1"/>
    <col min="29" max="29" width="11.42578125" hidden="1" customWidth="1"/>
    <col min="30" max="30" width="6.7109375" hidden="1" customWidth="1"/>
  </cols>
  <sheetData>
    <row r="2" spans="1:30" x14ac:dyDescent="0.25">
      <c r="A2" s="1" t="s">
        <v>992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2"/>
      <c r="AD2" s="2"/>
    </row>
    <row r="3" spans="1:30" x14ac:dyDescent="0.25">
      <c r="A3" s="1" t="s">
        <v>0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2"/>
      <c r="AD3" s="2"/>
    </row>
    <row r="4" spans="1:30" x14ac:dyDescent="0.25">
      <c r="A4" s="1" t="s">
        <v>520</v>
      </c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2"/>
      <c r="AD4" s="2"/>
    </row>
    <row r="5" spans="1:30" x14ac:dyDescent="0.25">
      <c r="A5" s="1" t="s">
        <v>2185</v>
      </c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2"/>
      <c r="AD5" s="2"/>
    </row>
    <row r="6" spans="1:30" x14ac:dyDescent="0.25">
      <c r="A6" s="1" t="s">
        <v>521</v>
      </c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2"/>
      <c r="AD6" s="2"/>
    </row>
    <row r="8" spans="1:30" x14ac:dyDescent="0.25">
      <c r="A8" s="91" t="s">
        <v>522</v>
      </c>
      <c r="B8" s="91" t="s">
        <v>523</v>
      </c>
      <c r="C8" s="91" t="s">
        <v>524</v>
      </c>
      <c r="D8" s="91" t="s">
        <v>525</v>
      </c>
      <c r="E8" s="91" t="s">
        <v>526</v>
      </c>
      <c r="F8" s="91" t="s">
        <v>527</v>
      </c>
      <c r="G8" s="91" t="s">
        <v>528</v>
      </c>
      <c r="H8" s="91" t="s">
        <v>529</v>
      </c>
      <c r="I8" s="91" t="s">
        <v>530</v>
      </c>
      <c r="J8" s="91" t="s">
        <v>531</v>
      </c>
      <c r="K8" s="91" t="s">
        <v>504</v>
      </c>
      <c r="L8" s="91" t="s">
        <v>4</v>
      </c>
      <c r="M8" s="91" t="s">
        <v>532</v>
      </c>
      <c r="N8" s="91" t="s">
        <v>1</v>
      </c>
      <c r="O8" s="93" t="s">
        <v>1</v>
      </c>
      <c r="P8" s="94"/>
      <c r="Q8" s="95"/>
      <c r="R8" s="91" t="s">
        <v>535</v>
      </c>
      <c r="S8" s="96" t="s">
        <v>536</v>
      </c>
      <c r="T8" s="97"/>
      <c r="U8" s="91" t="s">
        <v>539</v>
      </c>
      <c r="V8" s="41" t="s">
        <v>540</v>
      </c>
      <c r="W8" s="41"/>
      <c r="X8" s="41"/>
      <c r="Y8" s="41"/>
      <c r="Z8" s="41"/>
      <c r="AA8" s="41"/>
      <c r="AB8" s="41"/>
      <c r="AC8" s="91" t="s">
        <v>548</v>
      </c>
      <c r="AD8" s="91" t="s">
        <v>549</v>
      </c>
    </row>
    <row r="9" spans="1:30" ht="18" x14ac:dyDescent="0.25">
      <c r="A9" s="101"/>
      <c r="B9" s="101"/>
      <c r="C9" s="101"/>
      <c r="D9" s="101"/>
      <c r="E9" s="101"/>
      <c r="F9" s="101"/>
      <c r="G9" s="101"/>
      <c r="H9" s="101"/>
      <c r="I9" s="101"/>
      <c r="J9" s="101"/>
      <c r="K9" s="101"/>
      <c r="L9" s="101"/>
      <c r="M9" s="101"/>
      <c r="N9" s="101"/>
      <c r="O9" s="60" t="s">
        <v>2</v>
      </c>
      <c r="P9" s="60" t="s">
        <v>533</v>
      </c>
      <c r="Q9" s="60" t="s">
        <v>534</v>
      </c>
      <c r="R9" s="101"/>
      <c r="S9" s="60" t="s">
        <v>537</v>
      </c>
      <c r="T9" s="60" t="s">
        <v>538</v>
      </c>
      <c r="U9" s="101"/>
      <c r="V9" s="60" t="s">
        <v>541</v>
      </c>
      <c r="W9" s="60" t="s">
        <v>542</v>
      </c>
      <c r="X9" s="60" t="s">
        <v>543</v>
      </c>
      <c r="Y9" s="60" t="s">
        <v>544</v>
      </c>
      <c r="Z9" s="60" t="s">
        <v>545</v>
      </c>
      <c r="AA9" s="60" t="s">
        <v>546</v>
      </c>
      <c r="AB9" s="60" t="s">
        <v>547</v>
      </c>
      <c r="AC9" s="92"/>
      <c r="AD9" s="92"/>
    </row>
    <row r="10" spans="1:30" s="59" customFormat="1" ht="15" customHeight="1" x14ac:dyDescent="0.25">
      <c r="A10" s="89" t="s">
        <v>2186</v>
      </c>
      <c r="B10" s="90"/>
      <c r="C10" s="90"/>
      <c r="D10" s="90"/>
      <c r="E10" s="90"/>
      <c r="F10" s="90"/>
      <c r="G10" s="90"/>
      <c r="H10" s="90"/>
      <c r="I10" s="90"/>
      <c r="J10" s="90"/>
      <c r="K10" s="90"/>
      <c r="L10" s="90"/>
      <c r="M10" s="90"/>
      <c r="N10" s="90"/>
      <c r="O10" s="90"/>
      <c r="P10" s="90"/>
      <c r="Q10" s="90"/>
      <c r="R10" s="90"/>
      <c r="S10" s="90"/>
      <c r="T10" s="90"/>
      <c r="U10" s="90"/>
      <c r="V10" s="90"/>
      <c r="W10" s="90"/>
      <c r="X10" s="90"/>
      <c r="Y10" s="90"/>
      <c r="Z10" s="90"/>
      <c r="AA10" s="90"/>
      <c r="AB10" s="90"/>
      <c r="AC10" s="61"/>
      <c r="AD10" s="56"/>
    </row>
    <row r="11" spans="1:30" s="59" customFormat="1" ht="15" customHeight="1" x14ac:dyDescent="0.25">
      <c r="A11" s="89" t="s">
        <v>591</v>
      </c>
      <c r="B11" s="90"/>
      <c r="C11" s="90"/>
      <c r="D11" s="90"/>
      <c r="E11" s="90"/>
      <c r="F11" s="90"/>
      <c r="G11" s="90"/>
      <c r="H11" s="90"/>
      <c r="I11" s="90"/>
      <c r="J11" s="90"/>
      <c r="K11" s="90"/>
      <c r="L11" s="90"/>
      <c r="M11" s="90"/>
      <c r="N11" s="90"/>
      <c r="O11" s="90"/>
      <c r="P11" s="90"/>
      <c r="Q11" s="90"/>
      <c r="R11" s="90"/>
      <c r="S11" s="90"/>
      <c r="T11" s="90"/>
      <c r="U11" s="90"/>
      <c r="V11" s="90"/>
      <c r="W11" s="90"/>
      <c r="X11" s="90"/>
      <c r="Y11" s="90"/>
      <c r="Z11" s="90"/>
      <c r="AA11" s="90"/>
      <c r="AB11" s="90"/>
      <c r="AC11" s="61"/>
      <c r="AD11" s="56"/>
    </row>
    <row r="12" spans="1:30" s="59" customFormat="1" ht="66" x14ac:dyDescent="0.25">
      <c r="A12" s="51" t="s">
        <v>2187</v>
      </c>
      <c r="B12" s="52" t="s">
        <v>592</v>
      </c>
      <c r="C12" s="51" t="s">
        <v>591</v>
      </c>
      <c r="D12" s="51" t="s">
        <v>2188</v>
      </c>
      <c r="E12" s="52" t="s">
        <v>711</v>
      </c>
      <c r="F12" s="51" t="s">
        <v>100</v>
      </c>
      <c r="G12" s="51" t="s">
        <v>1211</v>
      </c>
      <c r="H12" s="52" t="s">
        <v>2180</v>
      </c>
      <c r="I12" s="52" t="s">
        <v>778</v>
      </c>
      <c r="J12" s="52" t="s">
        <v>779</v>
      </c>
      <c r="K12" s="52" t="s">
        <v>805</v>
      </c>
      <c r="L12" s="53">
        <v>0</v>
      </c>
      <c r="M12" s="53">
        <v>60236.830000000009</v>
      </c>
      <c r="N12" s="53">
        <v>60236.830000000009</v>
      </c>
      <c r="O12" s="53">
        <v>60236.830000000009</v>
      </c>
      <c r="P12" s="53">
        <v>0</v>
      </c>
      <c r="Q12" s="53">
        <v>60236.830000000009</v>
      </c>
      <c r="R12" s="53">
        <v>60236.830000000009</v>
      </c>
      <c r="S12" s="54">
        <v>100</v>
      </c>
      <c r="T12" s="54">
        <v>100</v>
      </c>
      <c r="U12" s="52" t="s">
        <v>781</v>
      </c>
      <c r="V12" s="52" t="s">
        <v>709</v>
      </c>
      <c r="W12" s="56"/>
      <c r="X12" s="52" t="s">
        <v>709</v>
      </c>
      <c r="Y12" s="52" t="s">
        <v>307</v>
      </c>
      <c r="Z12" s="56"/>
      <c r="AA12" s="52" t="s">
        <v>712</v>
      </c>
      <c r="AB12" s="52" t="s">
        <v>307</v>
      </c>
      <c r="AC12" s="62"/>
      <c r="AD12" s="51"/>
    </row>
    <row r="13" spans="1:30" s="59" customFormat="1" ht="15" customHeight="1" x14ac:dyDescent="0.25">
      <c r="A13" s="51" t="s">
        <v>2189</v>
      </c>
      <c r="B13" s="52" t="s">
        <v>592</v>
      </c>
      <c r="C13" s="51" t="s">
        <v>591</v>
      </c>
      <c r="D13" s="51" t="s">
        <v>2190</v>
      </c>
      <c r="E13" s="52" t="s">
        <v>708</v>
      </c>
      <c r="F13" s="51" t="s">
        <v>147</v>
      </c>
      <c r="G13" s="51" t="s">
        <v>1263</v>
      </c>
      <c r="H13" s="52" t="s">
        <v>2180</v>
      </c>
      <c r="I13" s="52" t="s">
        <v>778</v>
      </c>
      <c r="J13" s="52" t="s">
        <v>779</v>
      </c>
      <c r="K13" s="52" t="s">
        <v>805</v>
      </c>
      <c r="L13" s="53">
        <v>0</v>
      </c>
      <c r="M13" s="53">
        <v>19855.309999999998</v>
      </c>
      <c r="N13" s="53">
        <v>19855.309999999998</v>
      </c>
      <c r="O13" s="53">
        <v>19855.309999999998</v>
      </c>
      <c r="P13" s="53">
        <v>0</v>
      </c>
      <c r="Q13" s="53">
        <v>19855.309999999998</v>
      </c>
      <c r="R13" s="53">
        <v>19855.309999999998</v>
      </c>
      <c r="S13" s="54">
        <v>100</v>
      </c>
      <c r="T13" s="54">
        <v>100</v>
      </c>
      <c r="U13" s="52" t="s">
        <v>781</v>
      </c>
      <c r="V13" s="52" t="s">
        <v>709</v>
      </c>
      <c r="W13" s="56"/>
      <c r="X13" s="52" t="s">
        <v>709</v>
      </c>
      <c r="Y13" s="52" t="s">
        <v>710</v>
      </c>
      <c r="Z13" s="56"/>
      <c r="AA13" s="52" t="s">
        <v>710</v>
      </c>
      <c r="AB13" s="52" t="s">
        <v>307</v>
      </c>
      <c r="AC13" s="61"/>
      <c r="AD13" s="56"/>
    </row>
    <row r="14" spans="1:30" s="59" customFormat="1" ht="15" customHeight="1" x14ac:dyDescent="0.25">
      <c r="A14" s="51" t="s">
        <v>2191</v>
      </c>
      <c r="B14" s="52" t="s">
        <v>592</v>
      </c>
      <c r="C14" s="51" t="s">
        <v>591</v>
      </c>
      <c r="D14" s="51" t="s">
        <v>2192</v>
      </c>
      <c r="E14" s="52" t="s">
        <v>714</v>
      </c>
      <c r="F14" s="51" t="s">
        <v>6</v>
      </c>
      <c r="G14" s="51" t="s">
        <v>784</v>
      </c>
      <c r="H14" s="52" t="s">
        <v>2180</v>
      </c>
      <c r="I14" s="52" t="s">
        <v>778</v>
      </c>
      <c r="J14" s="52" t="s">
        <v>779</v>
      </c>
      <c r="K14" s="52" t="s">
        <v>805</v>
      </c>
      <c r="L14" s="53">
        <v>0</v>
      </c>
      <c r="M14" s="53">
        <v>181665.25000000009</v>
      </c>
      <c r="N14" s="53">
        <v>181665.25000000009</v>
      </c>
      <c r="O14" s="53">
        <v>0</v>
      </c>
      <c r="P14" s="53">
        <v>181665.25000000009</v>
      </c>
      <c r="Q14" s="53">
        <v>181665.25000000009</v>
      </c>
      <c r="R14" s="53">
        <v>181665.25000000009</v>
      </c>
      <c r="S14" s="54">
        <v>100</v>
      </c>
      <c r="T14" s="54">
        <v>100</v>
      </c>
      <c r="U14" s="52" t="s">
        <v>781</v>
      </c>
      <c r="V14" s="52" t="s">
        <v>715</v>
      </c>
      <c r="W14" s="56"/>
      <c r="X14" s="52" t="s">
        <v>756</v>
      </c>
      <c r="Y14" s="52" t="s">
        <v>111</v>
      </c>
      <c r="Z14" s="56"/>
      <c r="AA14" s="52" t="s">
        <v>265</v>
      </c>
      <c r="AB14" s="52" t="s">
        <v>265</v>
      </c>
      <c r="AC14" s="63"/>
    </row>
    <row r="15" spans="1:30" ht="15" customHeight="1" x14ac:dyDescent="0.25">
      <c r="A15" s="51" t="s">
        <v>2193</v>
      </c>
      <c r="B15" s="52" t="s">
        <v>592</v>
      </c>
      <c r="C15" s="51" t="s">
        <v>591</v>
      </c>
      <c r="D15" s="51" t="s">
        <v>2194</v>
      </c>
      <c r="E15" s="52" t="s">
        <v>713</v>
      </c>
      <c r="F15" s="51" t="s">
        <v>6</v>
      </c>
      <c r="G15" s="51" t="s">
        <v>784</v>
      </c>
      <c r="H15" s="52" t="s">
        <v>2180</v>
      </c>
      <c r="I15" s="52" t="s">
        <v>778</v>
      </c>
      <c r="J15" s="52" t="s">
        <v>779</v>
      </c>
      <c r="K15" s="52" t="s">
        <v>805</v>
      </c>
      <c r="L15" s="53">
        <v>0</v>
      </c>
      <c r="M15" s="53">
        <v>88494.11000000003</v>
      </c>
      <c r="N15" s="53">
        <v>88494.11000000003</v>
      </c>
      <c r="O15" s="53">
        <v>88494.11000000003</v>
      </c>
      <c r="P15" s="53">
        <v>0</v>
      </c>
      <c r="Q15" s="53">
        <v>88494.11000000003</v>
      </c>
      <c r="R15" s="53">
        <v>88494.11000000003</v>
      </c>
      <c r="S15" s="54">
        <v>100</v>
      </c>
      <c r="T15" s="54">
        <v>100</v>
      </c>
      <c r="U15" s="52" t="s">
        <v>781</v>
      </c>
      <c r="V15" s="52" t="s">
        <v>709</v>
      </c>
      <c r="W15" s="56"/>
      <c r="X15" s="52" t="s">
        <v>709</v>
      </c>
      <c r="Y15" s="52" t="s">
        <v>712</v>
      </c>
      <c r="Z15" s="56"/>
      <c r="AA15" s="52" t="s">
        <v>712</v>
      </c>
      <c r="AB15" s="52" t="s">
        <v>307</v>
      </c>
    </row>
    <row r="16" spans="1:30" ht="15" customHeight="1" x14ac:dyDescent="0.25">
      <c r="A16" s="87" t="s">
        <v>813</v>
      </c>
      <c r="B16" s="88"/>
      <c r="C16" s="88"/>
      <c r="D16" s="88"/>
      <c r="E16" s="88"/>
      <c r="F16" s="88"/>
      <c r="G16" s="88"/>
      <c r="H16" s="88"/>
      <c r="I16" s="88"/>
      <c r="J16" s="88"/>
      <c r="K16" s="88"/>
      <c r="L16" s="53">
        <v>0</v>
      </c>
      <c r="M16" s="53">
        <v>350251.50000000012</v>
      </c>
      <c r="N16" s="53">
        <v>350251.50000000012</v>
      </c>
      <c r="O16" s="53">
        <v>168586.25000000003</v>
      </c>
      <c r="P16" s="53">
        <v>181665.25000000009</v>
      </c>
      <c r="Q16" s="53">
        <v>350251.50000000012</v>
      </c>
      <c r="R16" s="53">
        <v>350251.50000000012</v>
      </c>
      <c r="S16" s="56"/>
      <c r="T16" s="56"/>
      <c r="U16" s="56"/>
      <c r="V16" s="56"/>
      <c r="W16" s="56"/>
      <c r="X16" s="56"/>
      <c r="Y16" s="56"/>
      <c r="Z16" s="56"/>
      <c r="AA16" s="56"/>
      <c r="AB16" s="56"/>
    </row>
    <row r="17" spans="1:28" ht="15" customHeight="1" x14ac:dyDescent="0.25">
      <c r="A17" s="89" t="s">
        <v>516</v>
      </c>
      <c r="B17" s="90"/>
      <c r="C17" s="90"/>
      <c r="D17" s="90"/>
      <c r="E17" s="90"/>
      <c r="F17" s="90"/>
      <c r="G17" s="90"/>
      <c r="H17" s="90"/>
      <c r="I17" s="90"/>
      <c r="J17" s="90"/>
      <c r="K17" s="90"/>
      <c r="L17" s="90"/>
      <c r="M17" s="90"/>
      <c r="N17" s="90"/>
      <c r="O17" s="90"/>
      <c r="P17" s="90"/>
      <c r="Q17" s="90"/>
      <c r="R17" s="90"/>
      <c r="S17" s="90"/>
      <c r="T17" s="90"/>
      <c r="U17" s="90"/>
      <c r="V17" s="90"/>
      <c r="W17" s="90"/>
      <c r="X17" s="90"/>
      <c r="Y17" s="90"/>
      <c r="Z17" s="90"/>
      <c r="AA17" s="90"/>
      <c r="AB17" s="90"/>
    </row>
    <row r="18" spans="1:28" ht="66" x14ac:dyDescent="0.25">
      <c r="A18" s="51" t="s">
        <v>2195</v>
      </c>
      <c r="B18" s="52" t="s">
        <v>569</v>
      </c>
      <c r="C18" s="51" t="s">
        <v>516</v>
      </c>
      <c r="D18" s="51" t="s">
        <v>2196</v>
      </c>
      <c r="E18" s="52" t="s">
        <v>401</v>
      </c>
      <c r="F18" s="51" t="s">
        <v>6</v>
      </c>
      <c r="G18" s="51" t="s">
        <v>784</v>
      </c>
      <c r="H18" s="52" t="s">
        <v>2180</v>
      </c>
      <c r="I18" s="52" t="s">
        <v>778</v>
      </c>
      <c r="J18" s="51" t="s">
        <v>1004</v>
      </c>
      <c r="K18" s="52" t="s">
        <v>1137</v>
      </c>
      <c r="L18" s="53">
        <v>0</v>
      </c>
      <c r="M18" s="53">
        <v>119884.93</v>
      </c>
      <c r="N18" s="53">
        <v>119884.93</v>
      </c>
      <c r="O18" s="53">
        <v>0</v>
      </c>
      <c r="P18" s="53">
        <v>119884.93</v>
      </c>
      <c r="Q18" s="53">
        <v>119884.93</v>
      </c>
      <c r="R18" s="53">
        <v>119884.93</v>
      </c>
      <c r="S18" s="54">
        <v>100</v>
      </c>
      <c r="T18" s="54">
        <v>100</v>
      </c>
      <c r="U18" s="52" t="s">
        <v>1138</v>
      </c>
      <c r="V18" s="52" t="s">
        <v>400</v>
      </c>
      <c r="W18" s="52" t="s">
        <v>400</v>
      </c>
      <c r="X18" s="52" t="s">
        <v>400</v>
      </c>
      <c r="Y18" s="52" t="s">
        <v>402</v>
      </c>
      <c r="Z18" s="52" t="s">
        <v>402</v>
      </c>
      <c r="AA18" s="52" t="s">
        <v>402</v>
      </c>
      <c r="AB18" s="52" t="s">
        <v>265</v>
      </c>
    </row>
    <row r="19" spans="1:28" x14ac:dyDescent="0.25">
      <c r="A19" s="87" t="s">
        <v>2197</v>
      </c>
      <c r="B19" s="88"/>
      <c r="C19" s="88"/>
      <c r="D19" s="88"/>
      <c r="E19" s="88"/>
      <c r="F19" s="88"/>
      <c r="G19" s="88"/>
      <c r="H19" s="88"/>
      <c r="I19" s="88"/>
      <c r="J19" s="88"/>
      <c r="K19" s="88"/>
      <c r="L19" s="53">
        <v>0</v>
      </c>
      <c r="M19" s="53">
        <v>119884.93</v>
      </c>
      <c r="N19" s="53">
        <v>119884.93</v>
      </c>
      <c r="O19" s="53">
        <v>0</v>
      </c>
      <c r="P19" s="53">
        <v>119884.93</v>
      </c>
      <c r="Q19" s="53">
        <v>119884.93</v>
      </c>
      <c r="R19" s="53">
        <v>119884.93</v>
      </c>
      <c r="S19" s="56"/>
      <c r="T19" s="56"/>
      <c r="U19" s="56"/>
      <c r="V19" s="56"/>
      <c r="W19" s="56"/>
      <c r="X19" s="56"/>
      <c r="Y19" s="56"/>
      <c r="Z19" s="56"/>
      <c r="AA19" s="56"/>
      <c r="AB19" s="56"/>
    </row>
    <row r="20" spans="1:28" x14ac:dyDescent="0.25">
      <c r="A20" s="89" t="s">
        <v>555</v>
      </c>
      <c r="B20" s="90"/>
      <c r="C20" s="90"/>
      <c r="D20" s="90"/>
      <c r="E20" s="90"/>
      <c r="F20" s="90"/>
      <c r="G20" s="90"/>
      <c r="H20" s="90"/>
      <c r="I20" s="90"/>
      <c r="J20" s="90"/>
      <c r="K20" s="90"/>
      <c r="L20" s="90"/>
      <c r="M20" s="90"/>
      <c r="N20" s="90"/>
      <c r="O20" s="90"/>
      <c r="P20" s="90"/>
      <c r="Q20" s="90"/>
      <c r="R20" s="90"/>
      <c r="S20" s="90"/>
      <c r="T20" s="90"/>
      <c r="U20" s="90"/>
      <c r="V20" s="90"/>
      <c r="W20" s="90"/>
      <c r="X20" s="90"/>
      <c r="Y20" s="90"/>
      <c r="Z20" s="90"/>
      <c r="AA20" s="90"/>
      <c r="AB20" s="90"/>
    </row>
    <row r="21" spans="1:28" ht="66" x14ac:dyDescent="0.25">
      <c r="A21" s="51" t="s">
        <v>2198</v>
      </c>
      <c r="B21" s="52" t="s">
        <v>556</v>
      </c>
      <c r="C21" s="52" t="s">
        <v>555</v>
      </c>
      <c r="D21" s="51" t="s">
        <v>2199</v>
      </c>
      <c r="E21" s="52" t="s">
        <v>2200</v>
      </c>
      <c r="F21" s="51" t="s">
        <v>6</v>
      </c>
      <c r="G21" s="51" t="s">
        <v>784</v>
      </c>
      <c r="H21" s="52" t="s">
        <v>2180</v>
      </c>
      <c r="I21" s="52" t="s">
        <v>778</v>
      </c>
      <c r="J21" s="52" t="s">
        <v>779</v>
      </c>
      <c r="K21" s="52" t="s">
        <v>787</v>
      </c>
      <c r="L21" s="53">
        <v>0</v>
      </c>
      <c r="M21" s="53">
        <v>0</v>
      </c>
      <c r="N21" s="53">
        <v>0</v>
      </c>
      <c r="O21" s="53">
        <v>0</v>
      </c>
      <c r="P21" s="53">
        <v>0</v>
      </c>
      <c r="Q21" s="53">
        <v>0</v>
      </c>
      <c r="R21" s="53">
        <v>0</v>
      </c>
      <c r="S21" s="55">
        <v>0</v>
      </c>
      <c r="T21" s="55">
        <v>0</v>
      </c>
      <c r="U21" s="52" t="s">
        <v>781</v>
      </c>
      <c r="V21" s="52" t="s">
        <v>25</v>
      </c>
      <c r="W21" s="56"/>
      <c r="X21" s="52" t="s">
        <v>25</v>
      </c>
      <c r="Y21" s="52" t="s">
        <v>57</v>
      </c>
      <c r="Z21" s="56"/>
      <c r="AA21" s="52" t="s">
        <v>1474</v>
      </c>
      <c r="AB21" s="56"/>
    </row>
    <row r="22" spans="1:28" ht="66" x14ac:dyDescent="0.25">
      <c r="A22" s="51" t="s">
        <v>2201</v>
      </c>
      <c r="B22" s="52" t="s">
        <v>556</v>
      </c>
      <c r="C22" s="52" t="s">
        <v>555</v>
      </c>
      <c r="D22" s="51" t="s">
        <v>500</v>
      </c>
      <c r="E22" s="52" t="s">
        <v>2202</v>
      </c>
      <c r="F22" s="51" t="s">
        <v>6</v>
      </c>
      <c r="G22" s="51" t="s">
        <v>784</v>
      </c>
      <c r="H22" s="52" t="s">
        <v>2180</v>
      </c>
      <c r="I22" s="52" t="s">
        <v>778</v>
      </c>
      <c r="J22" s="52" t="s">
        <v>779</v>
      </c>
      <c r="K22" s="52" t="s">
        <v>787</v>
      </c>
      <c r="L22" s="53">
        <v>0</v>
      </c>
      <c r="M22" s="53">
        <v>0</v>
      </c>
      <c r="N22" s="53">
        <v>0</v>
      </c>
      <c r="O22" s="53">
        <v>0</v>
      </c>
      <c r="P22" s="53">
        <v>0</v>
      </c>
      <c r="Q22" s="53">
        <v>0</v>
      </c>
      <c r="R22" s="53">
        <v>0</v>
      </c>
      <c r="S22" s="55">
        <v>0</v>
      </c>
      <c r="T22" s="55">
        <v>0</v>
      </c>
      <c r="U22" s="52" t="s">
        <v>781</v>
      </c>
      <c r="V22" s="52" t="s">
        <v>25</v>
      </c>
      <c r="W22" s="56"/>
      <c r="X22" s="52" t="s">
        <v>941</v>
      </c>
      <c r="Y22" s="52" t="s">
        <v>57</v>
      </c>
      <c r="Z22" s="56"/>
      <c r="AA22" s="52" t="s">
        <v>1474</v>
      </c>
      <c r="AB22" s="56"/>
    </row>
    <row r="23" spans="1:28" x14ac:dyDescent="0.25">
      <c r="A23" s="87" t="s">
        <v>990</v>
      </c>
      <c r="B23" s="88"/>
      <c r="C23" s="88"/>
      <c r="D23" s="88"/>
      <c r="E23" s="88"/>
      <c r="F23" s="88"/>
      <c r="G23" s="88"/>
      <c r="H23" s="88"/>
      <c r="I23" s="88"/>
      <c r="J23" s="88"/>
      <c r="K23" s="88"/>
      <c r="L23" s="53">
        <v>0</v>
      </c>
      <c r="M23" s="53">
        <v>0</v>
      </c>
      <c r="N23" s="53">
        <v>0</v>
      </c>
      <c r="O23" s="53">
        <v>0</v>
      </c>
      <c r="P23" s="53">
        <v>0</v>
      </c>
      <c r="Q23" s="53">
        <v>0</v>
      </c>
      <c r="R23" s="53">
        <v>0</v>
      </c>
      <c r="S23" s="56"/>
      <c r="T23" s="56"/>
      <c r="U23" s="56"/>
      <c r="V23" s="56"/>
      <c r="W23" s="56"/>
      <c r="X23" s="56"/>
      <c r="Y23" s="56"/>
      <c r="Z23" s="56"/>
      <c r="AA23" s="56"/>
      <c r="AB23" s="56"/>
    </row>
    <row r="24" spans="1:28" x14ac:dyDescent="0.25">
      <c r="A24" s="87" t="s">
        <v>1034</v>
      </c>
      <c r="B24" s="88"/>
      <c r="C24" s="88"/>
      <c r="D24" s="88"/>
      <c r="E24" s="88"/>
      <c r="F24" s="88"/>
      <c r="G24" s="88"/>
      <c r="H24" s="88"/>
      <c r="I24" s="88"/>
      <c r="J24" s="88"/>
      <c r="K24" s="88"/>
      <c r="L24" s="53">
        <v>0</v>
      </c>
      <c r="M24" s="53">
        <v>470136.43000000011</v>
      </c>
      <c r="N24" s="53">
        <v>470136.43000000011</v>
      </c>
      <c r="O24" s="53">
        <v>168586.25000000003</v>
      </c>
      <c r="P24" s="53">
        <v>301550.18000000005</v>
      </c>
      <c r="Q24" s="53">
        <v>470136.43000000011</v>
      </c>
      <c r="R24" s="53">
        <v>470136.43000000011</v>
      </c>
      <c r="S24" s="56"/>
      <c r="T24" s="56"/>
      <c r="U24" s="56"/>
      <c r="V24" s="56"/>
      <c r="W24" s="56"/>
      <c r="X24" s="56"/>
      <c r="Y24" s="56"/>
      <c r="Z24" s="56"/>
      <c r="AA24" s="56"/>
      <c r="AB24" s="56"/>
    </row>
    <row r="25" spans="1:28" x14ac:dyDescent="0.25">
      <c r="A25" s="59"/>
      <c r="B25" s="59"/>
      <c r="C25" s="59"/>
      <c r="D25" s="59"/>
      <c r="E25" s="59"/>
      <c r="F25" s="59"/>
      <c r="G25" s="59"/>
      <c r="H25" s="59"/>
      <c r="I25" s="59"/>
      <c r="J25" s="59"/>
      <c r="K25" s="59"/>
      <c r="L25" s="59"/>
      <c r="M25" s="59"/>
      <c r="N25" s="59"/>
      <c r="O25" s="59"/>
      <c r="P25" s="59"/>
      <c r="Q25" s="59"/>
      <c r="R25" s="59"/>
      <c r="S25" s="59"/>
      <c r="T25" s="59"/>
      <c r="U25" s="59"/>
      <c r="V25" s="59"/>
      <c r="W25" s="59"/>
      <c r="X25" s="59"/>
      <c r="Y25" s="59"/>
      <c r="Z25" s="59"/>
      <c r="AA25" s="59"/>
      <c r="AB25" s="59"/>
    </row>
  </sheetData>
  <mergeCells count="28">
    <mergeCell ref="F8:F9"/>
    <mergeCell ref="A8:A9"/>
    <mergeCell ref="B8:B9"/>
    <mergeCell ref="C8:C9"/>
    <mergeCell ref="D8:D9"/>
    <mergeCell ref="E8:E9"/>
    <mergeCell ref="AC8:AC9"/>
    <mergeCell ref="AD8:AD9"/>
    <mergeCell ref="A10:AB10"/>
    <mergeCell ref="A11:AB11"/>
    <mergeCell ref="M8:M9"/>
    <mergeCell ref="N8:N9"/>
    <mergeCell ref="O8:Q8"/>
    <mergeCell ref="R8:R9"/>
    <mergeCell ref="S8:T8"/>
    <mergeCell ref="U8:U9"/>
    <mergeCell ref="G8:G9"/>
    <mergeCell ref="H8:H9"/>
    <mergeCell ref="I8:I9"/>
    <mergeCell ref="J8:J9"/>
    <mergeCell ref="K8:K9"/>
    <mergeCell ref="L8:L9"/>
    <mergeCell ref="A24:K24"/>
    <mergeCell ref="A16:K16"/>
    <mergeCell ref="A17:AB17"/>
    <mergeCell ref="A19:K19"/>
    <mergeCell ref="A20:AB20"/>
    <mergeCell ref="A23:K23"/>
  </mergeCells>
  <printOptions horizontalCentered="1" verticalCentered="1"/>
  <pageMargins left="0" right="0" top="0" bottom="0.19685039370078741" header="0" footer="0"/>
  <pageSetup scale="48" orientation="landscape" horizontalDpi="4294967292" r:id="rId1"/>
  <headerFooter>
    <oddHeader>&amp;RANEXO 4.18 PAG. &amp;P DE &amp;N</oddHeader>
    <oddFooter>&amp;F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2:AD156"/>
  <sheetViews>
    <sheetView view="pageBreakPreview" zoomScale="85" zoomScaleNormal="40" zoomScaleSheetLayoutView="85" workbookViewId="0">
      <selection activeCell="AG15" sqref="A12:AG15"/>
    </sheetView>
  </sheetViews>
  <sheetFormatPr baseColWidth="10" defaultRowHeight="15" x14ac:dyDescent="0.25"/>
  <cols>
    <col min="1" max="1" width="4.28515625" customWidth="1"/>
    <col min="2" max="2" width="9.42578125" customWidth="1"/>
    <col min="3" max="3" width="12.85546875" customWidth="1"/>
    <col min="4" max="4" width="6.42578125" customWidth="1"/>
    <col min="5" max="5" width="29.7109375" customWidth="1"/>
    <col min="6" max="6" width="8.7109375" customWidth="1"/>
    <col min="7" max="7" width="13.5703125" customWidth="1"/>
    <col min="8" max="8" width="8.7109375" customWidth="1"/>
    <col min="9" max="9" width="10.42578125" customWidth="1"/>
    <col min="10" max="10" width="6.85546875" customWidth="1"/>
    <col min="11" max="11" width="7.42578125" customWidth="1"/>
    <col min="12" max="18" width="11" customWidth="1"/>
    <col min="19" max="20" width="4.5703125" customWidth="1"/>
    <col min="21" max="21" width="5.85546875" customWidth="1"/>
    <col min="22" max="28" width="7.42578125" customWidth="1"/>
    <col min="29" max="29" width="11.42578125" hidden="1" customWidth="1"/>
    <col min="30" max="30" width="6.7109375" hidden="1" customWidth="1"/>
  </cols>
  <sheetData>
    <row r="2" spans="1:30" x14ac:dyDescent="0.25">
      <c r="A2" s="1" t="s">
        <v>992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2"/>
      <c r="AD2" s="2"/>
    </row>
    <row r="3" spans="1:30" x14ac:dyDescent="0.25">
      <c r="A3" s="1" t="s">
        <v>0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2"/>
      <c r="AD3" s="2"/>
    </row>
    <row r="4" spans="1:30" x14ac:dyDescent="0.25">
      <c r="A4" s="1" t="s">
        <v>520</v>
      </c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2"/>
      <c r="AD4" s="2"/>
    </row>
    <row r="5" spans="1:30" x14ac:dyDescent="0.25">
      <c r="A5" s="1" t="s">
        <v>1035</v>
      </c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2"/>
      <c r="AD5" s="2"/>
    </row>
    <row r="6" spans="1:30" x14ac:dyDescent="0.25">
      <c r="A6" s="1" t="s">
        <v>521</v>
      </c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2"/>
      <c r="AD6" s="2"/>
    </row>
    <row r="8" spans="1:30" x14ac:dyDescent="0.25">
      <c r="A8" s="91" t="s">
        <v>522</v>
      </c>
      <c r="B8" s="91" t="s">
        <v>523</v>
      </c>
      <c r="C8" s="91" t="s">
        <v>524</v>
      </c>
      <c r="D8" s="91" t="s">
        <v>525</v>
      </c>
      <c r="E8" s="91" t="s">
        <v>526</v>
      </c>
      <c r="F8" s="91" t="s">
        <v>527</v>
      </c>
      <c r="G8" s="91" t="s">
        <v>528</v>
      </c>
      <c r="H8" s="91" t="s">
        <v>529</v>
      </c>
      <c r="I8" s="91" t="s">
        <v>530</v>
      </c>
      <c r="J8" s="91" t="s">
        <v>531</v>
      </c>
      <c r="K8" s="91" t="s">
        <v>504</v>
      </c>
      <c r="L8" s="91" t="s">
        <v>4</v>
      </c>
      <c r="M8" s="91" t="s">
        <v>532</v>
      </c>
      <c r="N8" s="91" t="s">
        <v>1</v>
      </c>
      <c r="O8" s="93" t="s">
        <v>1</v>
      </c>
      <c r="P8" s="94"/>
      <c r="Q8" s="95"/>
      <c r="R8" s="91" t="s">
        <v>535</v>
      </c>
      <c r="S8" s="96" t="s">
        <v>536</v>
      </c>
      <c r="T8" s="97"/>
      <c r="U8" s="91" t="s">
        <v>539</v>
      </c>
      <c r="V8" s="41" t="s">
        <v>540</v>
      </c>
      <c r="W8" s="41"/>
      <c r="X8" s="41"/>
      <c r="Y8" s="41"/>
      <c r="Z8" s="41"/>
      <c r="AA8" s="41"/>
      <c r="AB8" s="41"/>
      <c r="AC8" s="91" t="s">
        <v>548</v>
      </c>
      <c r="AD8" s="91" t="s">
        <v>549</v>
      </c>
    </row>
    <row r="9" spans="1:30" ht="18" x14ac:dyDescent="0.25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42" t="s">
        <v>2</v>
      </c>
      <c r="P9" s="42" t="s">
        <v>533</v>
      </c>
      <c r="Q9" s="42" t="s">
        <v>534</v>
      </c>
      <c r="R9" s="92"/>
      <c r="S9" s="42" t="s">
        <v>537</v>
      </c>
      <c r="T9" s="42" t="s">
        <v>538</v>
      </c>
      <c r="U9" s="92"/>
      <c r="V9" s="42" t="s">
        <v>541</v>
      </c>
      <c r="W9" s="42" t="s">
        <v>542</v>
      </c>
      <c r="X9" s="42" t="s">
        <v>543</v>
      </c>
      <c r="Y9" s="42" t="s">
        <v>544</v>
      </c>
      <c r="Z9" s="42" t="s">
        <v>545</v>
      </c>
      <c r="AA9" s="42" t="s">
        <v>546</v>
      </c>
      <c r="AB9" s="42" t="s">
        <v>547</v>
      </c>
      <c r="AC9" s="92"/>
      <c r="AD9" s="92"/>
    </row>
    <row r="10" spans="1:30" ht="15" customHeight="1" x14ac:dyDescent="0.25">
      <c r="A10" s="89" t="s">
        <v>774</v>
      </c>
      <c r="B10" s="90"/>
      <c r="C10" s="90"/>
      <c r="D10" s="90"/>
      <c r="E10" s="90"/>
      <c r="F10" s="90"/>
      <c r="G10" s="90"/>
      <c r="H10" s="90"/>
      <c r="I10" s="90"/>
      <c r="J10" s="90"/>
      <c r="K10" s="90"/>
      <c r="L10" s="90"/>
      <c r="M10" s="90"/>
      <c r="N10" s="90"/>
      <c r="O10" s="90"/>
      <c r="P10" s="90"/>
      <c r="Q10" s="90"/>
      <c r="R10" s="90"/>
      <c r="S10" s="90"/>
      <c r="T10" s="90"/>
      <c r="U10" s="90"/>
      <c r="V10" s="90"/>
      <c r="W10" s="90"/>
      <c r="X10" s="90"/>
      <c r="Y10" s="90"/>
      <c r="Z10" s="90"/>
      <c r="AA10" s="90"/>
      <c r="AB10" s="90"/>
      <c r="AC10" s="50"/>
      <c r="AD10" s="50"/>
    </row>
    <row r="11" spans="1:30" ht="15" customHeight="1" x14ac:dyDescent="0.25">
      <c r="A11" s="89" t="s">
        <v>660</v>
      </c>
      <c r="B11" s="90"/>
      <c r="C11" s="90"/>
      <c r="D11" s="90"/>
      <c r="E11" s="90"/>
      <c r="F11" s="90"/>
      <c r="G11" s="90"/>
      <c r="H11" s="90"/>
      <c r="I11" s="90"/>
      <c r="J11" s="90"/>
      <c r="K11" s="90"/>
      <c r="L11" s="90"/>
      <c r="M11" s="90"/>
      <c r="N11" s="90"/>
      <c r="O11" s="90"/>
      <c r="P11" s="90"/>
      <c r="Q11" s="90"/>
      <c r="R11" s="90"/>
      <c r="S11" s="90"/>
      <c r="T11" s="90"/>
      <c r="U11" s="90"/>
      <c r="V11" s="90"/>
      <c r="W11" s="90"/>
      <c r="X11" s="90"/>
      <c r="Y11" s="90"/>
      <c r="Z11" s="90"/>
      <c r="AA11" s="90"/>
      <c r="AB11" s="90"/>
      <c r="AC11" s="50"/>
      <c r="AD11" s="50"/>
    </row>
    <row r="12" spans="1:30" ht="24.75" x14ac:dyDescent="0.25">
      <c r="A12" s="51" t="s">
        <v>775</v>
      </c>
      <c r="B12" s="52" t="s">
        <v>661</v>
      </c>
      <c r="C12" s="52" t="s">
        <v>660</v>
      </c>
      <c r="D12" s="51" t="s">
        <v>9</v>
      </c>
      <c r="E12" s="52" t="s">
        <v>10</v>
      </c>
      <c r="F12" s="51" t="s">
        <v>11</v>
      </c>
      <c r="G12" s="51" t="s">
        <v>776</v>
      </c>
      <c r="H12" s="52" t="s">
        <v>777</v>
      </c>
      <c r="I12" s="52" t="s">
        <v>778</v>
      </c>
      <c r="J12" s="52" t="s">
        <v>779</v>
      </c>
      <c r="K12" s="52" t="s">
        <v>780</v>
      </c>
      <c r="L12" s="53">
        <v>0</v>
      </c>
      <c r="M12" s="53">
        <v>21599.66</v>
      </c>
      <c r="N12" s="53">
        <v>21599.66</v>
      </c>
      <c r="O12" s="53">
        <v>21599.66</v>
      </c>
      <c r="P12" s="53">
        <v>0</v>
      </c>
      <c r="Q12" s="53">
        <v>21599.66</v>
      </c>
      <c r="R12" s="53">
        <v>21599.66</v>
      </c>
      <c r="S12" s="54">
        <v>100</v>
      </c>
      <c r="T12" s="54">
        <v>100</v>
      </c>
      <c r="U12" s="52" t="s">
        <v>781</v>
      </c>
      <c r="V12" s="52" t="s">
        <v>12</v>
      </c>
      <c r="W12" s="50"/>
      <c r="X12" s="52" t="s">
        <v>14</v>
      </c>
      <c r="Y12" s="52" t="s">
        <v>13</v>
      </c>
      <c r="Z12" s="50"/>
      <c r="AA12" s="52" t="s">
        <v>15</v>
      </c>
      <c r="AB12" s="52" t="s">
        <v>26</v>
      </c>
      <c r="AC12" s="51"/>
      <c r="AD12" s="51"/>
    </row>
    <row r="13" spans="1:30" ht="15" customHeight="1" x14ac:dyDescent="0.25">
      <c r="A13" s="87" t="s">
        <v>782</v>
      </c>
      <c r="B13" s="88"/>
      <c r="C13" s="88"/>
      <c r="D13" s="88"/>
      <c r="E13" s="88"/>
      <c r="F13" s="88"/>
      <c r="G13" s="88"/>
      <c r="H13" s="88"/>
      <c r="I13" s="88"/>
      <c r="J13" s="88"/>
      <c r="K13" s="88"/>
      <c r="L13" s="53">
        <v>0</v>
      </c>
      <c r="M13" s="53">
        <v>21599.66</v>
      </c>
      <c r="N13" s="53">
        <v>21599.66</v>
      </c>
      <c r="O13" s="53">
        <v>21599.66</v>
      </c>
      <c r="P13" s="53">
        <v>0</v>
      </c>
      <c r="Q13" s="53">
        <v>21599.66</v>
      </c>
      <c r="R13" s="53">
        <v>21599.66</v>
      </c>
      <c r="S13" s="50"/>
      <c r="T13" s="50"/>
      <c r="U13" s="50"/>
      <c r="V13" s="50"/>
      <c r="W13" s="50"/>
      <c r="X13" s="50"/>
      <c r="Y13" s="50"/>
      <c r="Z13" s="50"/>
      <c r="AA13" s="50"/>
      <c r="AB13" s="50"/>
      <c r="AC13" s="50"/>
      <c r="AD13" s="50"/>
    </row>
    <row r="14" spans="1:30" ht="15" customHeight="1" x14ac:dyDescent="0.25">
      <c r="A14" s="89" t="s">
        <v>634</v>
      </c>
      <c r="B14" s="90"/>
      <c r="C14" s="90"/>
      <c r="D14" s="90"/>
      <c r="E14" s="90"/>
      <c r="F14" s="90"/>
      <c r="G14" s="90"/>
      <c r="H14" s="90"/>
      <c r="I14" s="90"/>
      <c r="J14" s="90"/>
      <c r="K14" s="90"/>
      <c r="L14" s="90"/>
      <c r="M14" s="90"/>
      <c r="N14" s="90"/>
      <c r="O14" s="90"/>
      <c r="P14" s="90"/>
      <c r="Q14" s="90"/>
      <c r="R14" s="90"/>
      <c r="S14" s="90"/>
      <c r="T14" s="90"/>
      <c r="U14" s="90"/>
      <c r="V14" s="90"/>
      <c r="W14" s="90"/>
      <c r="X14" s="90"/>
      <c r="Y14" s="90"/>
      <c r="Z14" s="90"/>
      <c r="AA14" s="90"/>
      <c r="AB14" s="90"/>
      <c r="AC14" s="50"/>
      <c r="AD14" s="50"/>
    </row>
    <row r="15" spans="1:30" ht="24.75" x14ac:dyDescent="0.25">
      <c r="A15" s="51" t="s">
        <v>783</v>
      </c>
      <c r="B15" s="52" t="s">
        <v>635</v>
      </c>
      <c r="C15" s="51" t="s">
        <v>634</v>
      </c>
      <c r="D15" s="51" t="s">
        <v>16</v>
      </c>
      <c r="E15" s="52" t="s">
        <v>17</v>
      </c>
      <c r="F15" s="51" t="s">
        <v>6</v>
      </c>
      <c r="G15" s="51" t="s">
        <v>784</v>
      </c>
      <c r="H15" s="52" t="s">
        <v>777</v>
      </c>
      <c r="I15" s="52" t="s">
        <v>778</v>
      </c>
      <c r="J15" s="52" t="s">
        <v>779</v>
      </c>
      <c r="K15" s="52" t="s">
        <v>780</v>
      </c>
      <c r="L15" s="53">
        <v>0</v>
      </c>
      <c r="M15" s="53">
        <v>81975.940000000017</v>
      </c>
      <c r="N15" s="53">
        <v>81975.940000000017</v>
      </c>
      <c r="O15" s="53">
        <v>81975.940000000017</v>
      </c>
      <c r="P15" s="53">
        <v>0</v>
      </c>
      <c r="Q15" s="53">
        <v>81975.940000000017</v>
      </c>
      <c r="R15" s="53">
        <v>81975.940000000017</v>
      </c>
      <c r="S15" s="54">
        <v>100</v>
      </c>
      <c r="T15" s="54">
        <v>100</v>
      </c>
      <c r="U15" s="52" t="s">
        <v>781</v>
      </c>
      <c r="V15" s="52" t="s">
        <v>14</v>
      </c>
      <c r="W15" s="50"/>
      <c r="X15" s="52" t="s">
        <v>18</v>
      </c>
      <c r="Y15" s="52" t="s">
        <v>13</v>
      </c>
      <c r="Z15" s="50"/>
      <c r="AA15" s="52" t="s">
        <v>26</v>
      </c>
      <c r="AB15" s="52" t="s">
        <v>13</v>
      </c>
      <c r="AC15" s="51"/>
      <c r="AD15" s="51"/>
    </row>
    <row r="16" spans="1:30" ht="15" customHeight="1" x14ac:dyDescent="0.25">
      <c r="A16" s="87" t="s">
        <v>785</v>
      </c>
      <c r="B16" s="88"/>
      <c r="C16" s="88"/>
      <c r="D16" s="88"/>
      <c r="E16" s="88"/>
      <c r="F16" s="88"/>
      <c r="G16" s="88"/>
      <c r="H16" s="88"/>
      <c r="I16" s="88"/>
      <c r="J16" s="88"/>
      <c r="K16" s="88"/>
      <c r="L16" s="53">
        <v>0</v>
      </c>
      <c r="M16" s="53">
        <v>81975.940000000017</v>
      </c>
      <c r="N16" s="53">
        <v>81975.940000000017</v>
      </c>
      <c r="O16" s="53">
        <v>81975.940000000017</v>
      </c>
      <c r="P16" s="53">
        <v>0</v>
      </c>
      <c r="Q16" s="53">
        <v>81975.940000000017</v>
      </c>
      <c r="R16" s="53">
        <v>81975.940000000017</v>
      </c>
      <c r="S16" s="50"/>
      <c r="T16" s="50"/>
      <c r="U16" s="50"/>
      <c r="V16" s="50"/>
      <c r="W16" s="50"/>
      <c r="X16" s="50"/>
      <c r="Y16" s="50"/>
      <c r="Z16" s="50"/>
      <c r="AA16" s="50"/>
      <c r="AB16" s="50"/>
      <c r="AC16" s="50"/>
      <c r="AD16" s="50"/>
    </row>
    <row r="17" spans="1:30" ht="15" customHeight="1" x14ac:dyDescent="0.25">
      <c r="A17" s="89" t="s">
        <v>608</v>
      </c>
      <c r="B17" s="90"/>
      <c r="C17" s="90"/>
      <c r="D17" s="90"/>
      <c r="E17" s="90"/>
      <c r="F17" s="90"/>
      <c r="G17" s="90"/>
      <c r="H17" s="90"/>
      <c r="I17" s="90"/>
      <c r="J17" s="90"/>
      <c r="K17" s="90"/>
      <c r="L17" s="90"/>
      <c r="M17" s="90"/>
      <c r="N17" s="90"/>
      <c r="O17" s="90"/>
      <c r="P17" s="90"/>
      <c r="Q17" s="90"/>
      <c r="R17" s="90"/>
      <c r="S17" s="90"/>
      <c r="T17" s="90"/>
      <c r="U17" s="90"/>
      <c r="V17" s="90"/>
      <c r="W17" s="90"/>
      <c r="X17" s="90"/>
      <c r="Y17" s="90"/>
      <c r="Z17" s="90"/>
      <c r="AA17" s="90"/>
      <c r="AB17" s="90"/>
      <c r="AC17" s="50"/>
      <c r="AD17" s="50"/>
    </row>
    <row r="18" spans="1:30" ht="24.75" x14ac:dyDescent="0.25">
      <c r="A18" s="51" t="s">
        <v>786</v>
      </c>
      <c r="B18" s="52" t="s">
        <v>609</v>
      </c>
      <c r="C18" s="51" t="s">
        <v>608</v>
      </c>
      <c r="D18" s="51" t="s">
        <v>21</v>
      </c>
      <c r="E18" s="52" t="s">
        <v>22</v>
      </c>
      <c r="F18" s="51" t="s">
        <v>6</v>
      </c>
      <c r="G18" s="51" t="s">
        <v>784</v>
      </c>
      <c r="H18" s="52" t="s">
        <v>777</v>
      </c>
      <c r="I18" s="52" t="s">
        <v>778</v>
      </c>
      <c r="J18" s="52" t="s">
        <v>779</v>
      </c>
      <c r="K18" s="52" t="s">
        <v>787</v>
      </c>
      <c r="L18" s="53">
        <v>2195916.0000000009</v>
      </c>
      <c r="M18" s="53">
        <v>2028720.5399999998</v>
      </c>
      <c r="N18" s="53">
        <v>2028720.5399999998</v>
      </c>
      <c r="O18" s="53">
        <v>1704892.8700000008</v>
      </c>
      <c r="P18" s="53">
        <v>323827.67000000004</v>
      </c>
      <c r="Q18" s="53">
        <v>2028720.5399999998</v>
      </c>
      <c r="R18" s="53">
        <v>2028720.5399999998</v>
      </c>
      <c r="S18" s="54">
        <v>100</v>
      </c>
      <c r="T18" s="54">
        <v>66</v>
      </c>
      <c r="U18" s="52" t="s">
        <v>781</v>
      </c>
      <c r="V18" s="52" t="s">
        <v>19</v>
      </c>
      <c r="W18" s="50"/>
      <c r="X18" s="52" t="s">
        <v>19</v>
      </c>
      <c r="Y18" s="52" t="s">
        <v>20</v>
      </c>
      <c r="Z18" s="50"/>
      <c r="AA18" s="52" t="s">
        <v>20</v>
      </c>
      <c r="AB18" s="50"/>
      <c r="AC18" s="51"/>
      <c r="AD18" s="51"/>
    </row>
    <row r="19" spans="1:30" ht="15" customHeight="1" x14ac:dyDescent="0.25">
      <c r="A19" s="87" t="s">
        <v>788</v>
      </c>
      <c r="B19" s="88"/>
      <c r="C19" s="88"/>
      <c r="D19" s="88"/>
      <c r="E19" s="88"/>
      <c r="F19" s="88"/>
      <c r="G19" s="88"/>
      <c r="H19" s="88"/>
      <c r="I19" s="88"/>
      <c r="J19" s="88"/>
      <c r="K19" s="88"/>
      <c r="L19" s="53">
        <v>2195916.0000000009</v>
      </c>
      <c r="M19" s="53">
        <v>2028720.5399999998</v>
      </c>
      <c r="N19" s="53">
        <v>2028720.5399999998</v>
      </c>
      <c r="O19" s="53">
        <v>1704892.8700000008</v>
      </c>
      <c r="P19" s="53">
        <v>323827.67000000004</v>
      </c>
      <c r="Q19" s="53">
        <v>2028720.5399999998</v>
      </c>
      <c r="R19" s="53">
        <v>2028720.5399999998</v>
      </c>
      <c r="S19" s="50"/>
      <c r="T19" s="50"/>
      <c r="U19" s="50"/>
      <c r="V19" s="50"/>
      <c r="W19" s="50"/>
      <c r="X19" s="50"/>
      <c r="Y19" s="50"/>
      <c r="Z19" s="50"/>
      <c r="AA19" s="50"/>
      <c r="AB19" s="50"/>
      <c r="AC19" s="50"/>
      <c r="AD19" s="50"/>
    </row>
    <row r="20" spans="1:30" ht="15" customHeight="1" x14ac:dyDescent="0.25">
      <c r="A20" s="89" t="s">
        <v>574</v>
      </c>
      <c r="B20" s="90"/>
      <c r="C20" s="90"/>
      <c r="D20" s="90"/>
      <c r="E20" s="90"/>
      <c r="F20" s="90"/>
      <c r="G20" s="90"/>
      <c r="H20" s="90"/>
      <c r="I20" s="90"/>
      <c r="J20" s="90"/>
      <c r="K20" s="90"/>
      <c r="L20" s="90"/>
      <c r="M20" s="90"/>
      <c r="N20" s="90"/>
      <c r="O20" s="90"/>
      <c r="P20" s="90"/>
      <c r="Q20" s="90"/>
      <c r="R20" s="90"/>
      <c r="S20" s="90"/>
      <c r="T20" s="90"/>
      <c r="U20" s="90"/>
      <c r="V20" s="90"/>
      <c r="W20" s="90"/>
      <c r="X20" s="90"/>
      <c r="Y20" s="90"/>
      <c r="Z20" s="90"/>
      <c r="AA20" s="90"/>
      <c r="AB20" s="90"/>
      <c r="AC20" s="50"/>
      <c r="AD20" s="50"/>
    </row>
    <row r="21" spans="1:30" ht="24.75" x14ac:dyDescent="0.25">
      <c r="A21" s="51" t="s">
        <v>789</v>
      </c>
      <c r="B21" s="52" t="s">
        <v>575</v>
      </c>
      <c r="C21" s="51" t="s">
        <v>574</v>
      </c>
      <c r="D21" s="51" t="s">
        <v>28</v>
      </c>
      <c r="E21" s="52" t="s">
        <v>29</v>
      </c>
      <c r="F21" s="51" t="s">
        <v>6</v>
      </c>
      <c r="G21" s="51" t="s">
        <v>784</v>
      </c>
      <c r="H21" s="52" t="s">
        <v>777</v>
      </c>
      <c r="I21" s="52" t="s">
        <v>778</v>
      </c>
      <c r="J21" s="52" t="s">
        <v>779</v>
      </c>
      <c r="K21" s="52" t="s">
        <v>787</v>
      </c>
      <c r="L21" s="53">
        <v>399540.00000000006</v>
      </c>
      <c r="M21" s="53">
        <v>499849.74000000005</v>
      </c>
      <c r="N21" s="53">
        <v>499849.74000000005</v>
      </c>
      <c r="O21" s="53">
        <v>338870.91000000009</v>
      </c>
      <c r="P21" s="53">
        <v>160978.82999999999</v>
      </c>
      <c r="Q21" s="53">
        <v>499849.74000000005</v>
      </c>
      <c r="R21" s="53">
        <v>499849.74000000005</v>
      </c>
      <c r="S21" s="54">
        <v>100</v>
      </c>
      <c r="T21" s="54">
        <v>65</v>
      </c>
      <c r="U21" s="52" t="s">
        <v>781</v>
      </c>
      <c r="V21" s="52" t="s">
        <v>19</v>
      </c>
      <c r="W21" s="50"/>
      <c r="X21" s="52" t="s">
        <v>19</v>
      </c>
      <c r="Y21" s="52" t="s">
        <v>20</v>
      </c>
      <c r="Z21" s="50"/>
      <c r="AA21" s="52" t="s">
        <v>20</v>
      </c>
      <c r="AB21" s="50"/>
      <c r="AC21" s="51"/>
      <c r="AD21" s="51"/>
    </row>
    <row r="22" spans="1:30" ht="24.75" x14ac:dyDescent="0.25">
      <c r="A22" s="51" t="s">
        <v>790</v>
      </c>
      <c r="B22" s="52" t="s">
        <v>662</v>
      </c>
      <c r="C22" s="51" t="s">
        <v>574</v>
      </c>
      <c r="D22" s="51" t="s">
        <v>30</v>
      </c>
      <c r="E22" s="52" t="s">
        <v>31</v>
      </c>
      <c r="F22" s="51" t="s">
        <v>6</v>
      </c>
      <c r="G22" s="51" t="s">
        <v>784</v>
      </c>
      <c r="H22" s="52" t="s">
        <v>777</v>
      </c>
      <c r="I22" s="52" t="s">
        <v>778</v>
      </c>
      <c r="J22" s="52" t="s">
        <v>779</v>
      </c>
      <c r="K22" s="52" t="s">
        <v>791</v>
      </c>
      <c r="L22" s="53">
        <v>0</v>
      </c>
      <c r="M22" s="53">
        <v>3094.7</v>
      </c>
      <c r="N22" s="53">
        <v>3094.7</v>
      </c>
      <c r="O22" s="53">
        <v>3094.7</v>
      </c>
      <c r="P22" s="53">
        <v>0</v>
      </c>
      <c r="Q22" s="53">
        <v>3094.7</v>
      </c>
      <c r="R22" s="53">
        <v>3094.7</v>
      </c>
      <c r="S22" s="54">
        <v>100</v>
      </c>
      <c r="T22" s="54">
        <v>100</v>
      </c>
      <c r="U22" s="52" t="s">
        <v>781</v>
      </c>
      <c r="V22" s="52" t="s">
        <v>32</v>
      </c>
      <c r="W22" s="50"/>
      <c r="X22" s="52" t="s">
        <v>32</v>
      </c>
      <c r="Y22" s="52" t="s">
        <v>13</v>
      </c>
      <c r="Z22" s="50"/>
      <c r="AA22" s="52" t="s">
        <v>33</v>
      </c>
      <c r="AB22" s="52" t="s">
        <v>33</v>
      </c>
      <c r="AC22" s="51"/>
      <c r="AD22" s="51"/>
    </row>
    <row r="23" spans="1:30" ht="15" customHeight="1" x14ac:dyDescent="0.25">
      <c r="A23" s="87" t="s">
        <v>792</v>
      </c>
      <c r="B23" s="88"/>
      <c r="C23" s="88"/>
      <c r="D23" s="88"/>
      <c r="E23" s="88"/>
      <c r="F23" s="88"/>
      <c r="G23" s="88"/>
      <c r="H23" s="88"/>
      <c r="I23" s="88"/>
      <c r="J23" s="88"/>
      <c r="K23" s="88"/>
      <c r="L23" s="53">
        <v>399540.00000000006</v>
      </c>
      <c r="M23" s="53">
        <v>502944.44000000006</v>
      </c>
      <c r="N23" s="53">
        <v>502944.44000000006</v>
      </c>
      <c r="O23" s="53">
        <v>341965.61000000004</v>
      </c>
      <c r="P23" s="53">
        <v>160978.82999999999</v>
      </c>
      <c r="Q23" s="53">
        <v>502944.44000000006</v>
      </c>
      <c r="R23" s="53">
        <v>502944.44000000006</v>
      </c>
      <c r="S23" s="50"/>
      <c r="T23" s="50"/>
      <c r="U23" s="50"/>
      <c r="V23" s="50"/>
      <c r="W23" s="50"/>
      <c r="X23" s="50"/>
      <c r="Y23" s="50"/>
      <c r="Z23" s="50"/>
      <c r="AA23" s="50"/>
      <c r="AB23" s="50"/>
      <c r="AC23" s="50"/>
      <c r="AD23" s="50"/>
    </row>
    <row r="24" spans="1:30" ht="15" customHeight="1" x14ac:dyDescent="0.25">
      <c r="A24" s="89" t="s">
        <v>570</v>
      </c>
      <c r="B24" s="90"/>
      <c r="C24" s="90"/>
      <c r="D24" s="90"/>
      <c r="E24" s="90"/>
      <c r="F24" s="90"/>
      <c r="G24" s="90"/>
      <c r="H24" s="90"/>
      <c r="I24" s="90"/>
      <c r="J24" s="90"/>
      <c r="K24" s="90"/>
      <c r="L24" s="90"/>
      <c r="M24" s="90"/>
      <c r="N24" s="90"/>
      <c r="O24" s="90"/>
      <c r="P24" s="90"/>
      <c r="Q24" s="90"/>
      <c r="R24" s="90"/>
      <c r="S24" s="90"/>
      <c r="T24" s="90"/>
      <c r="U24" s="90"/>
      <c r="V24" s="90"/>
      <c r="W24" s="90"/>
      <c r="X24" s="90"/>
      <c r="Y24" s="90"/>
      <c r="Z24" s="90"/>
      <c r="AA24" s="90"/>
      <c r="AB24" s="90"/>
      <c r="AC24" s="50"/>
      <c r="AD24" s="50"/>
    </row>
    <row r="25" spans="1:30" ht="33" x14ac:dyDescent="0.25">
      <c r="A25" s="51" t="s">
        <v>793</v>
      </c>
      <c r="B25" s="52" t="s">
        <v>571</v>
      </c>
      <c r="C25" s="51" t="s">
        <v>570</v>
      </c>
      <c r="D25" s="51" t="s">
        <v>794</v>
      </c>
      <c r="E25" s="52" t="s">
        <v>38</v>
      </c>
      <c r="F25" s="51" t="s">
        <v>6</v>
      </c>
      <c r="G25" s="51" t="s">
        <v>784</v>
      </c>
      <c r="H25" s="52" t="s">
        <v>777</v>
      </c>
      <c r="I25" s="52" t="s">
        <v>778</v>
      </c>
      <c r="J25" s="52" t="s">
        <v>779</v>
      </c>
      <c r="K25" s="52" t="s">
        <v>787</v>
      </c>
      <c r="L25" s="53">
        <v>0</v>
      </c>
      <c r="M25" s="53">
        <v>4019420.310000001</v>
      </c>
      <c r="N25" s="53">
        <v>4019420.310000001</v>
      </c>
      <c r="O25" s="53">
        <v>0</v>
      </c>
      <c r="P25" s="53">
        <v>4019420.310000001</v>
      </c>
      <c r="Q25" s="53">
        <v>4019420.310000001</v>
      </c>
      <c r="R25" s="53">
        <v>4019420.310000001</v>
      </c>
      <c r="S25" s="54">
        <v>100</v>
      </c>
      <c r="T25" s="55">
        <v>0</v>
      </c>
      <c r="U25" s="52" t="s">
        <v>781</v>
      </c>
      <c r="V25" s="52" t="s">
        <v>242</v>
      </c>
      <c r="W25" s="50"/>
      <c r="X25" s="52" t="s">
        <v>242</v>
      </c>
      <c r="Y25" s="52" t="s">
        <v>20</v>
      </c>
      <c r="Z25" s="50"/>
      <c r="AA25" s="52" t="s">
        <v>20</v>
      </c>
      <c r="AB25" s="50"/>
      <c r="AC25" s="51"/>
      <c r="AD25" s="51"/>
    </row>
    <row r="26" spans="1:30" ht="15" customHeight="1" x14ac:dyDescent="0.25">
      <c r="A26" s="87" t="s">
        <v>795</v>
      </c>
      <c r="B26" s="88"/>
      <c r="C26" s="88"/>
      <c r="D26" s="88"/>
      <c r="E26" s="88"/>
      <c r="F26" s="88"/>
      <c r="G26" s="88"/>
      <c r="H26" s="88"/>
      <c r="I26" s="88"/>
      <c r="J26" s="88"/>
      <c r="K26" s="88"/>
      <c r="L26" s="53">
        <v>0</v>
      </c>
      <c r="M26" s="53">
        <v>4019420.310000001</v>
      </c>
      <c r="N26" s="53">
        <v>4019420.310000001</v>
      </c>
      <c r="O26" s="53">
        <v>0</v>
      </c>
      <c r="P26" s="53">
        <v>4019420.310000001</v>
      </c>
      <c r="Q26" s="53">
        <v>4019420.310000001</v>
      </c>
      <c r="R26" s="53">
        <v>4019420.310000001</v>
      </c>
      <c r="S26" s="50"/>
      <c r="T26" s="50"/>
      <c r="U26" s="50"/>
      <c r="V26" s="50"/>
      <c r="W26" s="50"/>
      <c r="X26" s="50"/>
      <c r="Y26" s="50"/>
      <c r="Z26" s="50"/>
      <c r="AA26" s="50"/>
      <c r="AB26" s="50"/>
      <c r="AC26" s="50"/>
      <c r="AD26" s="50"/>
    </row>
    <row r="27" spans="1:30" ht="15" customHeight="1" x14ac:dyDescent="0.25">
      <c r="A27" s="89" t="s">
        <v>636</v>
      </c>
      <c r="B27" s="90"/>
      <c r="C27" s="90"/>
      <c r="D27" s="90"/>
      <c r="E27" s="90"/>
      <c r="F27" s="90"/>
      <c r="G27" s="90"/>
      <c r="H27" s="90"/>
      <c r="I27" s="90"/>
      <c r="J27" s="90"/>
      <c r="K27" s="90"/>
      <c r="L27" s="90"/>
      <c r="M27" s="90"/>
      <c r="N27" s="90"/>
      <c r="O27" s="90"/>
      <c r="P27" s="90"/>
      <c r="Q27" s="90"/>
      <c r="R27" s="90"/>
      <c r="S27" s="90"/>
      <c r="T27" s="90"/>
      <c r="U27" s="90"/>
      <c r="V27" s="90"/>
      <c r="W27" s="90"/>
      <c r="X27" s="90"/>
      <c r="Y27" s="90"/>
      <c r="Z27" s="90"/>
      <c r="AA27" s="90"/>
      <c r="AB27" s="90"/>
      <c r="AC27" s="50"/>
      <c r="AD27" s="50"/>
    </row>
    <row r="28" spans="1:30" ht="24.75" x14ac:dyDescent="0.25">
      <c r="A28" s="51" t="s">
        <v>796</v>
      </c>
      <c r="B28" s="52" t="s">
        <v>638</v>
      </c>
      <c r="C28" s="51" t="s">
        <v>636</v>
      </c>
      <c r="D28" s="51" t="s">
        <v>44</v>
      </c>
      <c r="E28" s="52" t="s">
        <v>45</v>
      </c>
      <c r="F28" s="51" t="s">
        <v>6</v>
      </c>
      <c r="G28" s="51" t="s">
        <v>784</v>
      </c>
      <c r="H28" s="52" t="s">
        <v>777</v>
      </c>
      <c r="I28" s="52" t="s">
        <v>778</v>
      </c>
      <c r="J28" s="52" t="s">
        <v>779</v>
      </c>
      <c r="K28" s="52" t="s">
        <v>787</v>
      </c>
      <c r="L28" s="53">
        <v>1803022</v>
      </c>
      <c r="M28" s="53">
        <v>1244671.3199999998</v>
      </c>
      <c r="N28" s="53">
        <v>1244671.3199999998</v>
      </c>
      <c r="O28" s="53">
        <v>791465.19000000029</v>
      </c>
      <c r="P28" s="53">
        <v>453206.13000000006</v>
      </c>
      <c r="Q28" s="53">
        <v>1244671.3199999998</v>
      </c>
      <c r="R28" s="53">
        <v>1244671.3199999998</v>
      </c>
      <c r="S28" s="54">
        <v>100</v>
      </c>
      <c r="T28" s="54">
        <v>59</v>
      </c>
      <c r="U28" s="52" t="s">
        <v>781</v>
      </c>
      <c r="V28" s="52" t="s">
        <v>19</v>
      </c>
      <c r="W28" s="50"/>
      <c r="X28" s="52" t="s">
        <v>19</v>
      </c>
      <c r="Y28" s="52" t="s">
        <v>20</v>
      </c>
      <c r="Z28" s="50"/>
      <c r="AA28" s="52" t="s">
        <v>20</v>
      </c>
      <c r="AB28" s="50"/>
      <c r="AC28" s="51"/>
      <c r="AD28" s="51"/>
    </row>
    <row r="29" spans="1:30" ht="24.75" x14ac:dyDescent="0.25">
      <c r="A29" s="51" t="s">
        <v>797</v>
      </c>
      <c r="B29" s="52" t="s">
        <v>637</v>
      </c>
      <c r="C29" s="51" t="s">
        <v>636</v>
      </c>
      <c r="D29" s="51" t="s">
        <v>42</v>
      </c>
      <c r="E29" s="52" t="s">
        <v>43</v>
      </c>
      <c r="F29" s="51" t="s">
        <v>6</v>
      </c>
      <c r="G29" s="51" t="s">
        <v>784</v>
      </c>
      <c r="H29" s="52" t="s">
        <v>777</v>
      </c>
      <c r="I29" s="52" t="s">
        <v>778</v>
      </c>
      <c r="J29" s="52" t="s">
        <v>779</v>
      </c>
      <c r="K29" s="52" t="s">
        <v>787</v>
      </c>
      <c r="L29" s="53">
        <v>2943535.0000000009</v>
      </c>
      <c r="M29" s="53">
        <v>2349265.6100000008</v>
      </c>
      <c r="N29" s="53">
        <v>2349265.6100000008</v>
      </c>
      <c r="O29" s="53">
        <v>1412262.15</v>
      </c>
      <c r="P29" s="53">
        <v>937003.4600000002</v>
      </c>
      <c r="Q29" s="53">
        <v>2349265.6100000008</v>
      </c>
      <c r="R29" s="53">
        <v>2349265.6100000008</v>
      </c>
      <c r="S29" s="54">
        <v>100</v>
      </c>
      <c r="T29" s="54">
        <v>63</v>
      </c>
      <c r="U29" s="52" t="s">
        <v>781</v>
      </c>
      <c r="V29" s="52" t="s">
        <v>19</v>
      </c>
      <c r="W29" s="50"/>
      <c r="X29" s="52" t="s">
        <v>19</v>
      </c>
      <c r="Y29" s="52" t="s">
        <v>20</v>
      </c>
      <c r="Z29" s="50"/>
      <c r="AA29" s="52" t="s">
        <v>20</v>
      </c>
      <c r="AB29" s="50"/>
      <c r="AC29" s="51"/>
      <c r="AD29" s="51"/>
    </row>
    <row r="30" spans="1:30" ht="15" customHeight="1" x14ac:dyDescent="0.25">
      <c r="A30" s="87" t="s">
        <v>798</v>
      </c>
      <c r="B30" s="88"/>
      <c r="C30" s="88"/>
      <c r="D30" s="88"/>
      <c r="E30" s="88"/>
      <c r="F30" s="88"/>
      <c r="G30" s="88"/>
      <c r="H30" s="88"/>
      <c r="I30" s="88"/>
      <c r="J30" s="88"/>
      <c r="K30" s="88"/>
      <c r="L30" s="53">
        <v>4746557.0000000009</v>
      </c>
      <c r="M30" s="53">
        <v>3593936.9300000006</v>
      </c>
      <c r="N30" s="53">
        <v>3593936.9300000006</v>
      </c>
      <c r="O30" s="53">
        <v>2203727.34</v>
      </c>
      <c r="P30" s="53">
        <v>1390209.5900000003</v>
      </c>
      <c r="Q30" s="53">
        <v>3593936.9300000006</v>
      </c>
      <c r="R30" s="53">
        <v>3593936.9300000006</v>
      </c>
      <c r="S30" s="50"/>
      <c r="T30" s="50"/>
      <c r="U30" s="50"/>
      <c r="V30" s="50"/>
      <c r="W30" s="50"/>
      <c r="X30" s="50"/>
      <c r="Y30" s="50"/>
      <c r="Z30" s="50"/>
      <c r="AA30" s="50"/>
      <c r="AB30" s="50"/>
      <c r="AC30" s="50"/>
      <c r="AD30" s="50"/>
    </row>
    <row r="31" spans="1:30" ht="15" customHeight="1" x14ac:dyDescent="0.25">
      <c r="A31" s="89" t="s">
        <v>602</v>
      </c>
      <c r="B31" s="90"/>
      <c r="C31" s="90"/>
      <c r="D31" s="90"/>
      <c r="E31" s="90"/>
      <c r="F31" s="90"/>
      <c r="G31" s="90"/>
      <c r="H31" s="90"/>
      <c r="I31" s="90"/>
      <c r="J31" s="90"/>
      <c r="K31" s="90"/>
      <c r="L31" s="90"/>
      <c r="M31" s="90"/>
      <c r="N31" s="90"/>
      <c r="O31" s="90"/>
      <c r="P31" s="90"/>
      <c r="Q31" s="90"/>
      <c r="R31" s="90"/>
      <c r="S31" s="90"/>
      <c r="T31" s="90"/>
      <c r="U31" s="90"/>
      <c r="V31" s="90"/>
      <c r="W31" s="90"/>
      <c r="X31" s="90"/>
      <c r="Y31" s="90"/>
      <c r="Z31" s="90"/>
      <c r="AA31" s="90"/>
      <c r="AB31" s="90"/>
      <c r="AC31" s="50"/>
      <c r="AD31" s="50"/>
    </row>
    <row r="32" spans="1:30" ht="24.75" x14ac:dyDescent="0.25">
      <c r="A32" s="51" t="s">
        <v>799</v>
      </c>
      <c r="B32" s="52" t="s">
        <v>603</v>
      </c>
      <c r="C32" s="51" t="s">
        <v>602</v>
      </c>
      <c r="D32" s="51" t="s">
        <v>46</v>
      </c>
      <c r="E32" s="52" t="s">
        <v>47</v>
      </c>
      <c r="F32" s="51" t="s">
        <v>6</v>
      </c>
      <c r="G32" s="51" t="s">
        <v>784</v>
      </c>
      <c r="H32" s="52" t="s">
        <v>777</v>
      </c>
      <c r="I32" s="52" t="s">
        <v>778</v>
      </c>
      <c r="J32" s="52" t="s">
        <v>779</v>
      </c>
      <c r="K32" s="52" t="s">
        <v>787</v>
      </c>
      <c r="L32" s="53">
        <v>18110473</v>
      </c>
      <c r="M32" s="53">
        <v>15921985.5</v>
      </c>
      <c r="N32" s="53">
        <v>15921985.5</v>
      </c>
      <c r="O32" s="53">
        <v>10095074.549999999</v>
      </c>
      <c r="P32" s="53">
        <v>5826910.9500000002</v>
      </c>
      <c r="Q32" s="53">
        <v>15921985.5</v>
      </c>
      <c r="R32" s="53">
        <v>15921985.5</v>
      </c>
      <c r="S32" s="54">
        <v>100</v>
      </c>
      <c r="T32" s="54">
        <v>100</v>
      </c>
      <c r="U32" s="52" t="s">
        <v>781</v>
      </c>
      <c r="V32" s="52" t="s">
        <v>19</v>
      </c>
      <c r="W32" s="50"/>
      <c r="X32" s="52" t="s">
        <v>19</v>
      </c>
      <c r="Y32" s="52" t="s">
        <v>20</v>
      </c>
      <c r="Z32" s="50"/>
      <c r="AA32" s="52" t="s">
        <v>20</v>
      </c>
      <c r="AB32" s="50"/>
      <c r="AC32" s="51"/>
      <c r="AD32" s="51"/>
    </row>
    <row r="33" spans="1:30" ht="15" customHeight="1" x14ac:dyDescent="0.25">
      <c r="A33" s="87" t="s">
        <v>800</v>
      </c>
      <c r="B33" s="88"/>
      <c r="C33" s="88"/>
      <c r="D33" s="88"/>
      <c r="E33" s="88"/>
      <c r="F33" s="88"/>
      <c r="G33" s="88"/>
      <c r="H33" s="88"/>
      <c r="I33" s="88"/>
      <c r="J33" s="88"/>
      <c r="K33" s="88"/>
      <c r="L33" s="53">
        <v>18110473</v>
      </c>
      <c r="M33" s="53">
        <v>15921985.5</v>
      </c>
      <c r="N33" s="53">
        <v>15921985.5</v>
      </c>
      <c r="O33" s="53">
        <v>10095074.549999999</v>
      </c>
      <c r="P33" s="53">
        <v>5826910.9500000002</v>
      </c>
      <c r="Q33" s="53">
        <v>15921985.5</v>
      </c>
      <c r="R33" s="53">
        <v>15921985.5</v>
      </c>
      <c r="S33" s="50"/>
      <c r="T33" s="50"/>
      <c r="U33" s="50"/>
      <c r="V33" s="50"/>
      <c r="W33" s="50"/>
      <c r="X33" s="50"/>
      <c r="Y33" s="50"/>
      <c r="Z33" s="50"/>
      <c r="AA33" s="50"/>
      <c r="AB33" s="50"/>
      <c r="AC33" s="50"/>
      <c r="AD33" s="50"/>
    </row>
    <row r="34" spans="1:30" ht="15" customHeight="1" x14ac:dyDescent="0.25">
      <c r="A34" s="89" t="s">
        <v>591</v>
      </c>
      <c r="B34" s="90"/>
      <c r="C34" s="90"/>
      <c r="D34" s="90"/>
      <c r="E34" s="90"/>
      <c r="F34" s="90"/>
      <c r="G34" s="90"/>
      <c r="H34" s="90"/>
      <c r="I34" s="90"/>
      <c r="J34" s="90"/>
      <c r="K34" s="90"/>
      <c r="L34" s="90"/>
      <c r="M34" s="90"/>
      <c r="N34" s="90"/>
      <c r="O34" s="90"/>
      <c r="P34" s="90"/>
      <c r="Q34" s="90"/>
      <c r="R34" s="90"/>
      <c r="S34" s="90"/>
      <c r="T34" s="90"/>
      <c r="U34" s="90"/>
      <c r="V34" s="90"/>
      <c r="W34" s="90"/>
      <c r="X34" s="90"/>
      <c r="Y34" s="90"/>
      <c r="Z34" s="90"/>
      <c r="AA34" s="90"/>
      <c r="AB34" s="90"/>
      <c r="AC34" s="50"/>
      <c r="AD34" s="50"/>
    </row>
    <row r="35" spans="1:30" ht="33" x14ac:dyDescent="0.25">
      <c r="A35" s="51" t="s">
        <v>801</v>
      </c>
      <c r="B35" s="52" t="s">
        <v>592</v>
      </c>
      <c r="C35" s="51" t="s">
        <v>591</v>
      </c>
      <c r="D35" s="51" t="s">
        <v>70</v>
      </c>
      <c r="E35" s="52" t="s">
        <v>71</v>
      </c>
      <c r="F35" s="51" t="s">
        <v>6</v>
      </c>
      <c r="G35" s="51" t="s">
        <v>784</v>
      </c>
      <c r="H35" s="52" t="s">
        <v>777</v>
      </c>
      <c r="I35" s="52" t="s">
        <v>778</v>
      </c>
      <c r="J35" s="52" t="s">
        <v>779</v>
      </c>
      <c r="K35" s="52" t="s">
        <v>802</v>
      </c>
      <c r="L35" s="53">
        <v>350000.00000000006</v>
      </c>
      <c r="M35" s="53">
        <v>347337.42000000004</v>
      </c>
      <c r="N35" s="53">
        <v>347337.42000000004</v>
      </c>
      <c r="O35" s="53">
        <v>347451.32000000007</v>
      </c>
      <c r="P35" s="53">
        <v>-113.89999999999999</v>
      </c>
      <c r="Q35" s="53">
        <v>347337.42000000004</v>
      </c>
      <c r="R35" s="53">
        <v>347337.42000000004</v>
      </c>
      <c r="S35" s="54">
        <v>100</v>
      </c>
      <c r="T35" s="54">
        <v>100</v>
      </c>
      <c r="U35" s="52" t="s">
        <v>781</v>
      </c>
      <c r="V35" s="52" t="s">
        <v>19</v>
      </c>
      <c r="W35" s="50"/>
      <c r="X35" s="52" t="s">
        <v>51</v>
      </c>
      <c r="Y35" s="52" t="s">
        <v>72</v>
      </c>
      <c r="Z35" s="50"/>
      <c r="AA35" s="52" t="s">
        <v>68</v>
      </c>
      <c r="AB35" s="52" t="s">
        <v>52</v>
      </c>
      <c r="AC35" s="51"/>
      <c r="AD35" s="52"/>
    </row>
    <row r="36" spans="1:30" ht="24.75" x14ac:dyDescent="0.25">
      <c r="A36" s="51" t="s">
        <v>803</v>
      </c>
      <c r="B36" s="52" t="s">
        <v>663</v>
      </c>
      <c r="C36" s="51" t="s">
        <v>591</v>
      </c>
      <c r="D36" s="51" t="s">
        <v>55</v>
      </c>
      <c r="E36" s="52" t="s">
        <v>56</v>
      </c>
      <c r="F36" s="51" t="s">
        <v>11</v>
      </c>
      <c r="G36" s="51" t="s">
        <v>776</v>
      </c>
      <c r="H36" s="52" t="s">
        <v>777</v>
      </c>
      <c r="I36" s="52" t="s">
        <v>778</v>
      </c>
      <c r="J36" s="52" t="s">
        <v>779</v>
      </c>
      <c r="K36" s="52" t="s">
        <v>791</v>
      </c>
      <c r="L36" s="53">
        <v>0</v>
      </c>
      <c r="M36" s="53">
        <v>3473.1</v>
      </c>
      <c r="N36" s="53">
        <v>3473.1</v>
      </c>
      <c r="O36" s="53">
        <v>3473.1</v>
      </c>
      <c r="P36" s="53">
        <v>0</v>
      </c>
      <c r="Q36" s="53">
        <v>3473.1</v>
      </c>
      <c r="R36" s="53">
        <v>3473.1</v>
      </c>
      <c r="S36" s="54">
        <v>100</v>
      </c>
      <c r="T36" s="54">
        <v>100</v>
      </c>
      <c r="U36" s="52" t="s">
        <v>781</v>
      </c>
      <c r="V36" s="52" t="s">
        <v>25</v>
      </c>
      <c r="W36" s="50"/>
      <c r="X36" s="52" t="s">
        <v>7</v>
      </c>
      <c r="Y36" s="52" t="s">
        <v>20</v>
      </c>
      <c r="Z36" s="50"/>
      <c r="AA36" s="52" t="s">
        <v>57</v>
      </c>
      <c r="AB36" s="52" t="s">
        <v>57</v>
      </c>
      <c r="AC36" s="51"/>
      <c r="AD36" s="51"/>
    </row>
    <row r="37" spans="1:30" ht="24.75" x14ac:dyDescent="0.25">
      <c r="A37" s="51" t="s">
        <v>804</v>
      </c>
      <c r="B37" s="52" t="s">
        <v>592</v>
      </c>
      <c r="C37" s="51" t="s">
        <v>591</v>
      </c>
      <c r="D37" s="51" t="s">
        <v>63</v>
      </c>
      <c r="E37" s="52" t="s">
        <v>64</v>
      </c>
      <c r="F37" s="51" t="s">
        <v>6</v>
      </c>
      <c r="G37" s="51" t="s">
        <v>784</v>
      </c>
      <c r="H37" s="52" t="s">
        <v>777</v>
      </c>
      <c r="I37" s="52" t="s">
        <v>778</v>
      </c>
      <c r="J37" s="52" t="s">
        <v>779</v>
      </c>
      <c r="K37" s="52" t="s">
        <v>805</v>
      </c>
      <c r="L37" s="53">
        <v>250000.00000000009</v>
      </c>
      <c r="M37" s="53">
        <v>249864.00000000009</v>
      </c>
      <c r="N37" s="53">
        <v>249864.00000000009</v>
      </c>
      <c r="O37" s="53">
        <v>249864.00000000009</v>
      </c>
      <c r="P37" s="53">
        <v>0</v>
      </c>
      <c r="Q37" s="53">
        <v>249864.00000000009</v>
      </c>
      <c r="R37" s="53">
        <v>249864.00000000009</v>
      </c>
      <c r="S37" s="54">
        <v>100</v>
      </c>
      <c r="T37" s="54">
        <v>100</v>
      </c>
      <c r="U37" s="52" t="s">
        <v>781</v>
      </c>
      <c r="V37" s="52" t="s">
        <v>19</v>
      </c>
      <c r="W37" s="50"/>
      <c r="X37" s="52" t="s">
        <v>12</v>
      </c>
      <c r="Y37" s="52" t="s">
        <v>13</v>
      </c>
      <c r="Z37" s="50"/>
      <c r="AA37" s="52" t="s">
        <v>65</v>
      </c>
      <c r="AB37" s="52" t="s">
        <v>33</v>
      </c>
      <c r="AC37" s="51"/>
      <c r="AD37" s="51"/>
    </row>
    <row r="38" spans="1:30" ht="33" x14ac:dyDescent="0.25">
      <c r="A38" s="51" t="s">
        <v>806</v>
      </c>
      <c r="B38" s="52" t="s">
        <v>592</v>
      </c>
      <c r="C38" s="51" t="s">
        <v>591</v>
      </c>
      <c r="D38" s="51" t="s">
        <v>66</v>
      </c>
      <c r="E38" s="52" t="s">
        <v>67</v>
      </c>
      <c r="F38" s="51" t="s">
        <v>6</v>
      </c>
      <c r="G38" s="51" t="s">
        <v>784</v>
      </c>
      <c r="H38" s="52" t="s">
        <v>777</v>
      </c>
      <c r="I38" s="52" t="s">
        <v>778</v>
      </c>
      <c r="J38" s="52" t="s">
        <v>779</v>
      </c>
      <c r="K38" s="52" t="s">
        <v>807</v>
      </c>
      <c r="L38" s="53">
        <v>300000.00000000006</v>
      </c>
      <c r="M38" s="53">
        <v>297777.69000000006</v>
      </c>
      <c r="N38" s="53">
        <v>297777.69000000006</v>
      </c>
      <c r="O38" s="53">
        <v>297942.39000000007</v>
      </c>
      <c r="P38" s="53">
        <v>-164.7</v>
      </c>
      <c r="Q38" s="53">
        <v>297777.69000000006</v>
      </c>
      <c r="R38" s="53">
        <v>297777.69000000006</v>
      </c>
      <c r="S38" s="54">
        <v>100</v>
      </c>
      <c r="T38" s="54">
        <v>100</v>
      </c>
      <c r="U38" s="52" t="s">
        <v>781</v>
      </c>
      <c r="V38" s="52" t="s">
        <v>19</v>
      </c>
      <c r="W38" s="50"/>
      <c r="X38" s="52" t="s">
        <v>69</v>
      </c>
      <c r="Y38" s="52" t="s">
        <v>68</v>
      </c>
      <c r="Z38" s="50"/>
      <c r="AA38" s="52" t="s">
        <v>150</v>
      </c>
      <c r="AB38" s="52" t="s">
        <v>52</v>
      </c>
      <c r="AC38" s="51"/>
      <c r="AD38" s="51"/>
    </row>
    <row r="39" spans="1:30" ht="24.75" x14ac:dyDescent="0.25">
      <c r="A39" s="51" t="s">
        <v>808</v>
      </c>
      <c r="B39" s="52" t="s">
        <v>663</v>
      </c>
      <c r="C39" s="51" t="s">
        <v>591</v>
      </c>
      <c r="D39" s="51" t="s">
        <v>58</v>
      </c>
      <c r="E39" s="52" t="s">
        <v>59</v>
      </c>
      <c r="F39" s="51" t="s">
        <v>6</v>
      </c>
      <c r="G39" s="51" t="s">
        <v>784</v>
      </c>
      <c r="H39" s="52" t="s">
        <v>777</v>
      </c>
      <c r="I39" s="52" t="s">
        <v>778</v>
      </c>
      <c r="J39" s="52" t="s">
        <v>779</v>
      </c>
      <c r="K39" s="52" t="s">
        <v>791</v>
      </c>
      <c r="L39" s="53">
        <v>0</v>
      </c>
      <c r="M39" s="53">
        <v>1249.9799999999998</v>
      </c>
      <c r="N39" s="53">
        <v>1249.9799999999998</v>
      </c>
      <c r="O39" s="53">
        <v>1249.9799999999998</v>
      </c>
      <c r="P39" s="53">
        <v>0</v>
      </c>
      <c r="Q39" s="53">
        <v>1249.9799999999998</v>
      </c>
      <c r="R39" s="53">
        <v>1249.9799999999998</v>
      </c>
      <c r="S39" s="54">
        <v>100</v>
      </c>
      <c r="T39" s="54">
        <v>100</v>
      </c>
      <c r="U39" s="52" t="s">
        <v>781</v>
      </c>
      <c r="V39" s="52" t="s">
        <v>25</v>
      </c>
      <c r="W39" s="50"/>
      <c r="X39" s="52" t="s">
        <v>25</v>
      </c>
      <c r="Y39" s="52" t="s">
        <v>20</v>
      </c>
      <c r="Z39" s="50"/>
      <c r="AA39" s="52" t="s">
        <v>57</v>
      </c>
      <c r="AB39" s="52" t="s">
        <v>57</v>
      </c>
      <c r="AC39" s="51"/>
      <c r="AD39" s="51"/>
    </row>
    <row r="40" spans="1:30" ht="24.75" x14ac:dyDescent="0.25">
      <c r="A40" s="51" t="s">
        <v>809</v>
      </c>
      <c r="B40" s="52" t="s">
        <v>592</v>
      </c>
      <c r="C40" s="51" t="s">
        <v>591</v>
      </c>
      <c r="D40" s="51" t="s">
        <v>77</v>
      </c>
      <c r="E40" s="52" t="s">
        <v>78</v>
      </c>
      <c r="F40" s="51" t="s">
        <v>6</v>
      </c>
      <c r="G40" s="51" t="s">
        <v>784</v>
      </c>
      <c r="H40" s="52" t="s">
        <v>777</v>
      </c>
      <c r="I40" s="52" t="s">
        <v>778</v>
      </c>
      <c r="J40" s="52" t="s">
        <v>779</v>
      </c>
      <c r="K40" s="52" t="s">
        <v>810</v>
      </c>
      <c r="L40" s="53">
        <v>0</v>
      </c>
      <c r="M40" s="53">
        <v>14999.99</v>
      </c>
      <c r="N40" s="53">
        <v>14999.99</v>
      </c>
      <c r="O40" s="53">
        <v>14999.99</v>
      </c>
      <c r="P40" s="53">
        <v>0</v>
      </c>
      <c r="Q40" s="53">
        <v>14999.99</v>
      </c>
      <c r="R40" s="53">
        <v>14999.99</v>
      </c>
      <c r="S40" s="54">
        <v>100</v>
      </c>
      <c r="T40" s="54">
        <v>100</v>
      </c>
      <c r="U40" s="52" t="s">
        <v>781</v>
      </c>
      <c r="V40" s="52" t="s">
        <v>14</v>
      </c>
      <c r="W40" s="50"/>
      <c r="X40" s="52" t="s">
        <v>18</v>
      </c>
      <c r="Y40" s="52" t="s">
        <v>13</v>
      </c>
      <c r="Z40" s="50"/>
      <c r="AA40" s="52" t="s">
        <v>26</v>
      </c>
      <c r="AB40" s="52" t="s">
        <v>33</v>
      </c>
      <c r="AC40" s="51"/>
      <c r="AD40" s="51"/>
    </row>
    <row r="41" spans="1:30" ht="33" x14ac:dyDescent="0.25">
      <c r="A41" s="51" t="s">
        <v>811</v>
      </c>
      <c r="B41" s="52" t="s">
        <v>592</v>
      </c>
      <c r="C41" s="51" t="s">
        <v>591</v>
      </c>
      <c r="D41" s="51" t="s">
        <v>60</v>
      </c>
      <c r="E41" s="52" t="s">
        <v>61</v>
      </c>
      <c r="F41" s="51" t="s">
        <v>6</v>
      </c>
      <c r="G41" s="51" t="s">
        <v>784</v>
      </c>
      <c r="H41" s="52" t="s">
        <v>777</v>
      </c>
      <c r="I41" s="52" t="s">
        <v>778</v>
      </c>
      <c r="J41" s="52" t="s">
        <v>779</v>
      </c>
      <c r="K41" s="52" t="s">
        <v>812</v>
      </c>
      <c r="L41" s="53">
        <v>700000.00000000023</v>
      </c>
      <c r="M41" s="53">
        <v>160643.10999999999</v>
      </c>
      <c r="N41" s="53">
        <v>160643.10999999999</v>
      </c>
      <c r="O41" s="53">
        <v>161596.60999999999</v>
      </c>
      <c r="P41" s="53">
        <v>-953.5</v>
      </c>
      <c r="Q41" s="53">
        <v>160643.10999999999</v>
      </c>
      <c r="R41" s="53">
        <v>160643.10999999999</v>
      </c>
      <c r="S41" s="54">
        <v>100</v>
      </c>
      <c r="T41" s="54">
        <v>100</v>
      </c>
      <c r="U41" s="52" t="s">
        <v>781</v>
      </c>
      <c r="V41" s="52" t="s">
        <v>19</v>
      </c>
      <c r="W41" s="50"/>
      <c r="X41" s="52" t="s">
        <v>51</v>
      </c>
      <c r="Y41" s="52" t="s">
        <v>62</v>
      </c>
      <c r="Z41" s="50"/>
      <c r="AA41" s="52" t="s">
        <v>57</v>
      </c>
      <c r="AB41" s="52" t="s">
        <v>50</v>
      </c>
      <c r="AC41" s="51"/>
      <c r="AD41" s="51"/>
    </row>
    <row r="42" spans="1:30" ht="15" customHeight="1" x14ac:dyDescent="0.25">
      <c r="A42" s="87" t="s">
        <v>813</v>
      </c>
      <c r="B42" s="88"/>
      <c r="C42" s="88"/>
      <c r="D42" s="88"/>
      <c r="E42" s="88"/>
      <c r="F42" s="88"/>
      <c r="G42" s="88"/>
      <c r="H42" s="88"/>
      <c r="I42" s="88"/>
      <c r="J42" s="88"/>
      <c r="K42" s="88"/>
      <c r="L42" s="53">
        <v>1600000.0000000005</v>
      </c>
      <c r="M42" s="53">
        <v>1075345.2900000003</v>
      </c>
      <c r="N42" s="53">
        <v>1075345.2900000003</v>
      </c>
      <c r="O42" s="53">
        <v>1076577.3900000001</v>
      </c>
      <c r="P42" s="53">
        <v>-1232.0999999999999</v>
      </c>
      <c r="Q42" s="53">
        <v>1075345.2900000003</v>
      </c>
      <c r="R42" s="53">
        <v>1075345.2900000003</v>
      </c>
      <c r="S42" s="50"/>
      <c r="T42" s="50"/>
      <c r="U42" s="50"/>
      <c r="V42" s="50"/>
      <c r="W42" s="50"/>
      <c r="X42" s="50"/>
      <c r="Y42" s="50"/>
      <c r="Z42" s="50"/>
      <c r="AA42" s="50"/>
      <c r="AB42" s="50"/>
      <c r="AC42" s="50"/>
      <c r="AD42" s="50"/>
    </row>
    <row r="43" spans="1:30" ht="15" customHeight="1" x14ac:dyDescent="0.25">
      <c r="A43" s="89" t="s">
        <v>593</v>
      </c>
      <c r="B43" s="90"/>
      <c r="C43" s="90"/>
      <c r="D43" s="90"/>
      <c r="E43" s="90"/>
      <c r="F43" s="90"/>
      <c r="G43" s="90"/>
      <c r="H43" s="90"/>
      <c r="I43" s="90"/>
      <c r="J43" s="90"/>
      <c r="K43" s="90"/>
      <c r="L43" s="90"/>
      <c r="M43" s="90"/>
      <c r="N43" s="90"/>
      <c r="O43" s="90"/>
      <c r="P43" s="90"/>
      <c r="Q43" s="90"/>
      <c r="R43" s="90"/>
      <c r="S43" s="90"/>
      <c r="T43" s="90"/>
      <c r="U43" s="90"/>
      <c r="V43" s="90"/>
      <c r="W43" s="90"/>
      <c r="X43" s="90"/>
      <c r="Y43" s="90"/>
      <c r="Z43" s="90"/>
      <c r="AA43" s="90"/>
      <c r="AB43" s="90"/>
      <c r="AC43" s="50"/>
      <c r="AD43" s="50"/>
    </row>
    <row r="44" spans="1:30" ht="24.75" x14ac:dyDescent="0.25">
      <c r="A44" s="51" t="s">
        <v>814</v>
      </c>
      <c r="B44" s="52" t="s">
        <v>594</v>
      </c>
      <c r="C44" s="51" t="s">
        <v>593</v>
      </c>
      <c r="D44" s="51" t="s">
        <v>815</v>
      </c>
      <c r="E44" s="52" t="s">
        <v>816</v>
      </c>
      <c r="F44" s="51" t="s">
        <v>817</v>
      </c>
      <c r="G44" s="51" t="s">
        <v>818</v>
      </c>
      <c r="H44" s="52" t="s">
        <v>777</v>
      </c>
      <c r="I44" s="52" t="s">
        <v>778</v>
      </c>
      <c r="J44" s="52" t="s">
        <v>779</v>
      </c>
      <c r="K44" s="52" t="s">
        <v>819</v>
      </c>
      <c r="L44" s="53">
        <v>0</v>
      </c>
      <c r="M44" s="53">
        <v>0</v>
      </c>
      <c r="N44" s="53">
        <v>0</v>
      </c>
      <c r="O44" s="53">
        <v>0</v>
      </c>
      <c r="P44" s="53">
        <v>0</v>
      </c>
      <c r="Q44" s="53">
        <v>0</v>
      </c>
      <c r="R44" s="53">
        <v>0</v>
      </c>
      <c r="S44" s="55">
        <v>0</v>
      </c>
      <c r="T44" s="55">
        <v>0</v>
      </c>
      <c r="U44" s="52" t="s">
        <v>781</v>
      </c>
      <c r="V44" s="52" t="s">
        <v>120</v>
      </c>
      <c r="W44" s="50"/>
      <c r="X44" s="52" t="s">
        <v>154</v>
      </c>
      <c r="Y44" s="52" t="s">
        <v>52</v>
      </c>
      <c r="Z44" s="50"/>
      <c r="AA44" s="52" t="s">
        <v>154</v>
      </c>
      <c r="AB44" s="52" t="s">
        <v>154</v>
      </c>
      <c r="AC44" s="51"/>
      <c r="AD44" s="51"/>
    </row>
    <row r="45" spans="1:30" ht="24.75" x14ac:dyDescent="0.25">
      <c r="A45" s="51" t="s">
        <v>820</v>
      </c>
      <c r="B45" s="52" t="s">
        <v>594</v>
      </c>
      <c r="C45" s="51" t="s">
        <v>593</v>
      </c>
      <c r="D45" s="51" t="s">
        <v>821</v>
      </c>
      <c r="E45" s="52" t="s">
        <v>816</v>
      </c>
      <c r="F45" s="51" t="s">
        <v>125</v>
      </c>
      <c r="G45" s="51" t="s">
        <v>822</v>
      </c>
      <c r="H45" s="52" t="s">
        <v>777</v>
      </c>
      <c r="I45" s="52" t="s">
        <v>778</v>
      </c>
      <c r="J45" s="52" t="s">
        <v>779</v>
      </c>
      <c r="K45" s="52" t="s">
        <v>823</v>
      </c>
      <c r="L45" s="53">
        <v>0</v>
      </c>
      <c r="M45" s="53">
        <v>0</v>
      </c>
      <c r="N45" s="53">
        <v>0</v>
      </c>
      <c r="O45" s="53">
        <v>0</v>
      </c>
      <c r="P45" s="53">
        <v>0</v>
      </c>
      <c r="Q45" s="53">
        <v>0</v>
      </c>
      <c r="R45" s="53">
        <v>0</v>
      </c>
      <c r="S45" s="55">
        <v>0</v>
      </c>
      <c r="T45" s="55">
        <v>0</v>
      </c>
      <c r="U45" s="52" t="s">
        <v>781</v>
      </c>
      <c r="V45" s="52" t="s">
        <v>120</v>
      </c>
      <c r="W45" s="50"/>
      <c r="X45" s="52" t="s">
        <v>154</v>
      </c>
      <c r="Y45" s="52" t="s">
        <v>52</v>
      </c>
      <c r="Z45" s="50"/>
      <c r="AA45" s="52" t="s">
        <v>154</v>
      </c>
      <c r="AB45" s="52" t="s">
        <v>154</v>
      </c>
      <c r="AC45" s="51"/>
      <c r="AD45" s="51"/>
    </row>
    <row r="46" spans="1:30" ht="24.75" x14ac:dyDescent="0.25">
      <c r="A46" s="51" t="s">
        <v>824</v>
      </c>
      <c r="B46" s="52" t="s">
        <v>594</v>
      </c>
      <c r="C46" s="51" t="s">
        <v>593</v>
      </c>
      <c r="D46" s="51" t="s">
        <v>825</v>
      </c>
      <c r="E46" s="52" t="s">
        <v>816</v>
      </c>
      <c r="F46" s="51" t="s">
        <v>135</v>
      </c>
      <c r="G46" s="51" t="s">
        <v>826</v>
      </c>
      <c r="H46" s="52" t="s">
        <v>777</v>
      </c>
      <c r="I46" s="52" t="s">
        <v>778</v>
      </c>
      <c r="J46" s="52" t="s">
        <v>779</v>
      </c>
      <c r="K46" s="52" t="s">
        <v>827</v>
      </c>
      <c r="L46" s="53">
        <v>0</v>
      </c>
      <c r="M46" s="53">
        <v>0</v>
      </c>
      <c r="N46" s="53">
        <v>0</v>
      </c>
      <c r="O46" s="53">
        <v>0</v>
      </c>
      <c r="P46" s="53">
        <v>0</v>
      </c>
      <c r="Q46" s="53">
        <v>0</v>
      </c>
      <c r="R46" s="53">
        <v>0</v>
      </c>
      <c r="S46" s="55">
        <v>0</v>
      </c>
      <c r="T46" s="55">
        <v>0</v>
      </c>
      <c r="U46" s="52" t="s">
        <v>781</v>
      </c>
      <c r="V46" s="52" t="s">
        <v>120</v>
      </c>
      <c r="W46" s="50"/>
      <c r="X46" s="52" t="s">
        <v>154</v>
      </c>
      <c r="Y46" s="52" t="s">
        <v>52</v>
      </c>
      <c r="Z46" s="50"/>
      <c r="AA46" s="52" t="s">
        <v>154</v>
      </c>
      <c r="AB46" s="52" t="s">
        <v>154</v>
      </c>
      <c r="AC46" s="51"/>
      <c r="AD46" s="51"/>
    </row>
    <row r="47" spans="1:30" ht="24.75" x14ac:dyDescent="0.25">
      <c r="A47" s="51" t="s">
        <v>828</v>
      </c>
      <c r="B47" s="52" t="s">
        <v>594</v>
      </c>
      <c r="C47" s="51" t="s">
        <v>593</v>
      </c>
      <c r="D47" s="51" t="s">
        <v>829</v>
      </c>
      <c r="E47" s="52" t="s">
        <v>816</v>
      </c>
      <c r="F47" s="51" t="s">
        <v>127</v>
      </c>
      <c r="G47" s="51" t="s">
        <v>830</v>
      </c>
      <c r="H47" s="52" t="s">
        <v>777</v>
      </c>
      <c r="I47" s="52" t="s">
        <v>778</v>
      </c>
      <c r="J47" s="52" t="s">
        <v>779</v>
      </c>
      <c r="K47" s="52" t="s">
        <v>831</v>
      </c>
      <c r="L47" s="53">
        <v>0</v>
      </c>
      <c r="M47" s="53">
        <v>0</v>
      </c>
      <c r="N47" s="53">
        <v>0</v>
      </c>
      <c r="O47" s="53">
        <v>0</v>
      </c>
      <c r="P47" s="53">
        <v>0</v>
      </c>
      <c r="Q47" s="53">
        <v>0</v>
      </c>
      <c r="R47" s="53">
        <v>0</v>
      </c>
      <c r="S47" s="55">
        <v>0</v>
      </c>
      <c r="T47" s="55">
        <v>0</v>
      </c>
      <c r="U47" s="52" t="s">
        <v>781</v>
      </c>
      <c r="V47" s="52" t="s">
        <v>120</v>
      </c>
      <c r="W47" s="50"/>
      <c r="X47" s="52" t="s">
        <v>154</v>
      </c>
      <c r="Y47" s="52" t="s">
        <v>52</v>
      </c>
      <c r="Z47" s="50"/>
      <c r="AA47" s="52" t="s">
        <v>154</v>
      </c>
      <c r="AB47" s="52" t="s">
        <v>154</v>
      </c>
      <c r="AC47" s="51"/>
      <c r="AD47" s="51"/>
    </row>
    <row r="48" spans="1:30" ht="24.75" x14ac:dyDescent="0.25">
      <c r="A48" s="51" t="s">
        <v>832</v>
      </c>
      <c r="B48" s="52" t="s">
        <v>639</v>
      </c>
      <c r="C48" s="51" t="s">
        <v>593</v>
      </c>
      <c r="D48" s="51" t="s">
        <v>114</v>
      </c>
      <c r="E48" s="52" t="s">
        <v>115</v>
      </c>
      <c r="F48" s="51" t="s">
        <v>6</v>
      </c>
      <c r="G48" s="51" t="s">
        <v>784</v>
      </c>
      <c r="H48" s="52" t="s">
        <v>777</v>
      </c>
      <c r="I48" s="52" t="s">
        <v>778</v>
      </c>
      <c r="J48" s="52" t="s">
        <v>779</v>
      </c>
      <c r="K48" s="52" t="s">
        <v>787</v>
      </c>
      <c r="L48" s="53">
        <v>6533700.0000000009</v>
      </c>
      <c r="M48" s="53">
        <v>3920187.7400000007</v>
      </c>
      <c r="N48" s="53">
        <v>3920187.7400000007</v>
      </c>
      <c r="O48" s="53">
        <v>2920151.5500000007</v>
      </c>
      <c r="P48" s="53">
        <v>1000036.19</v>
      </c>
      <c r="Q48" s="53">
        <v>3920187.7400000007</v>
      </c>
      <c r="R48" s="53">
        <v>3920187.7400000007</v>
      </c>
      <c r="S48" s="54">
        <v>100</v>
      </c>
      <c r="T48" s="54">
        <v>60</v>
      </c>
      <c r="U48" s="52" t="s">
        <v>781</v>
      </c>
      <c r="V48" s="52" t="s">
        <v>19</v>
      </c>
      <c r="W48" s="50"/>
      <c r="X48" s="52" t="s">
        <v>19</v>
      </c>
      <c r="Y48" s="52" t="s">
        <v>20</v>
      </c>
      <c r="Z48" s="50"/>
      <c r="AA48" s="52" t="s">
        <v>20</v>
      </c>
      <c r="AB48" s="50"/>
      <c r="AC48" s="51"/>
      <c r="AD48" s="51"/>
    </row>
    <row r="49" spans="1:30" ht="24.75" x14ac:dyDescent="0.25">
      <c r="A49" s="51" t="s">
        <v>833</v>
      </c>
      <c r="B49" s="52" t="s">
        <v>594</v>
      </c>
      <c r="C49" s="51" t="s">
        <v>593</v>
      </c>
      <c r="D49" s="51" t="s">
        <v>834</v>
      </c>
      <c r="E49" s="52" t="s">
        <v>816</v>
      </c>
      <c r="F49" s="51" t="s">
        <v>123</v>
      </c>
      <c r="G49" s="51" t="s">
        <v>835</v>
      </c>
      <c r="H49" s="52" t="s">
        <v>777</v>
      </c>
      <c r="I49" s="52" t="s">
        <v>778</v>
      </c>
      <c r="J49" s="52" t="s">
        <v>779</v>
      </c>
      <c r="K49" s="52" t="s">
        <v>836</v>
      </c>
      <c r="L49" s="53">
        <v>0</v>
      </c>
      <c r="M49" s="53">
        <v>0</v>
      </c>
      <c r="N49" s="53">
        <v>0</v>
      </c>
      <c r="O49" s="53">
        <v>0</v>
      </c>
      <c r="P49" s="53">
        <v>0</v>
      </c>
      <c r="Q49" s="53">
        <v>0</v>
      </c>
      <c r="R49" s="53">
        <v>0</v>
      </c>
      <c r="S49" s="55">
        <v>0</v>
      </c>
      <c r="T49" s="55">
        <v>0</v>
      </c>
      <c r="U49" s="52" t="s">
        <v>781</v>
      </c>
      <c r="V49" s="52" t="s">
        <v>120</v>
      </c>
      <c r="W49" s="50"/>
      <c r="X49" s="52" t="s">
        <v>154</v>
      </c>
      <c r="Y49" s="52" t="s">
        <v>52</v>
      </c>
      <c r="Z49" s="50"/>
      <c r="AA49" s="52" t="s">
        <v>154</v>
      </c>
      <c r="AB49" s="52" t="s">
        <v>154</v>
      </c>
      <c r="AC49" s="51"/>
      <c r="AD49" s="51"/>
    </row>
    <row r="50" spans="1:30" ht="24.75" x14ac:dyDescent="0.25">
      <c r="A50" s="51" t="s">
        <v>837</v>
      </c>
      <c r="B50" s="52" t="s">
        <v>594</v>
      </c>
      <c r="C50" s="51" t="s">
        <v>593</v>
      </c>
      <c r="D50" s="51" t="s">
        <v>838</v>
      </c>
      <c r="E50" s="52" t="s">
        <v>816</v>
      </c>
      <c r="F50" s="51" t="s">
        <v>839</v>
      </c>
      <c r="G50" s="51" t="s">
        <v>840</v>
      </c>
      <c r="H50" s="52" t="s">
        <v>777</v>
      </c>
      <c r="I50" s="52" t="s">
        <v>778</v>
      </c>
      <c r="J50" s="52" t="s">
        <v>779</v>
      </c>
      <c r="K50" s="52" t="s">
        <v>841</v>
      </c>
      <c r="L50" s="53">
        <v>0</v>
      </c>
      <c r="M50" s="53">
        <v>0</v>
      </c>
      <c r="N50" s="53">
        <v>0</v>
      </c>
      <c r="O50" s="53">
        <v>0</v>
      </c>
      <c r="P50" s="53">
        <v>0</v>
      </c>
      <c r="Q50" s="53">
        <v>0</v>
      </c>
      <c r="R50" s="53">
        <v>0</v>
      </c>
      <c r="S50" s="55">
        <v>0</v>
      </c>
      <c r="T50" s="55">
        <v>0</v>
      </c>
      <c r="U50" s="52" t="s">
        <v>781</v>
      </c>
      <c r="V50" s="52" t="s">
        <v>120</v>
      </c>
      <c r="W50" s="50"/>
      <c r="X50" s="52" t="s">
        <v>154</v>
      </c>
      <c r="Y50" s="52" t="s">
        <v>52</v>
      </c>
      <c r="Z50" s="50"/>
      <c r="AA50" s="52" t="s">
        <v>154</v>
      </c>
      <c r="AB50" s="52" t="s">
        <v>154</v>
      </c>
      <c r="AC50" s="51"/>
      <c r="AD50" s="51"/>
    </row>
    <row r="51" spans="1:30" ht="24.75" x14ac:dyDescent="0.25">
      <c r="A51" s="51" t="s">
        <v>842</v>
      </c>
      <c r="B51" s="52" t="s">
        <v>594</v>
      </c>
      <c r="C51" s="51" t="s">
        <v>593</v>
      </c>
      <c r="D51" s="51" t="s">
        <v>843</v>
      </c>
      <c r="E51" s="52" t="s">
        <v>816</v>
      </c>
      <c r="F51" s="51" t="s">
        <v>102</v>
      </c>
      <c r="G51" s="51" t="s">
        <v>844</v>
      </c>
      <c r="H51" s="52" t="s">
        <v>777</v>
      </c>
      <c r="I51" s="52" t="s">
        <v>778</v>
      </c>
      <c r="J51" s="52" t="s">
        <v>779</v>
      </c>
      <c r="K51" s="52" t="s">
        <v>845</v>
      </c>
      <c r="L51" s="53">
        <v>0</v>
      </c>
      <c r="M51" s="53">
        <v>0</v>
      </c>
      <c r="N51" s="53">
        <v>0</v>
      </c>
      <c r="O51" s="53">
        <v>0</v>
      </c>
      <c r="P51" s="53">
        <v>0</v>
      </c>
      <c r="Q51" s="53">
        <v>0</v>
      </c>
      <c r="R51" s="53">
        <v>0</v>
      </c>
      <c r="S51" s="55">
        <v>0</v>
      </c>
      <c r="T51" s="55">
        <v>0</v>
      </c>
      <c r="U51" s="52" t="s">
        <v>781</v>
      </c>
      <c r="V51" s="52" t="s">
        <v>120</v>
      </c>
      <c r="W51" s="50"/>
      <c r="X51" s="52" t="s">
        <v>154</v>
      </c>
      <c r="Y51" s="52" t="s">
        <v>52</v>
      </c>
      <c r="Z51" s="50"/>
      <c r="AA51" s="52" t="s">
        <v>154</v>
      </c>
      <c r="AB51" s="52" t="s">
        <v>154</v>
      </c>
      <c r="AC51" s="51"/>
      <c r="AD51" s="51"/>
    </row>
    <row r="52" spans="1:30" ht="24.75" x14ac:dyDescent="0.25">
      <c r="A52" s="51" t="s">
        <v>846</v>
      </c>
      <c r="B52" s="52" t="s">
        <v>594</v>
      </c>
      <c r="C52" s="51" t="s">
        <v>593</v>
      </c>
      <c r="D52" s="51" t="s">
        <v>847</v>
      </c>
      <c r="E52" s="52" t="s">
        <v>816</v>
      </c>
      <c r="F52" s="51" t="s">
        <v>848</v>
      </c>
      <c r="G52" s="51" t="s">
        <v>849</v>
      </c>
      <c r="H52" s="52" t="s">
        <v>777</v>
      </c>
      <c r="I52" s="52" t="s">
        <v>778</v>
      </c>
      <c r="J52" s="52" t="s">
        <v>779</v>
      </c>
      <c r="K52" s="52" t="s">
        <v>819</v>
      </c>
      <c r="L52" s="53">
        <v>0</v>
      </c>
      <c r="M52" s="53">
        <v>0</v>
      </c>
      <c r="N52" s="53">
        <v>0</v>
      </c>
      <c r="O52" s="53">
        <v>0</v>
      </c>
      <c r="P52" s="53">
        <v>0</v>
      </c>
      <c r="Q52" s="53">
        <v>0</v>
      </c>
      <c r="R52" s="53">
        <v>0</v>
      </c>
      <c r="S52" s="55">
        <v>0</v>
      </c>
      <c r="T52" s="55">
        <v>0</v>
      </c>
      <c r="U52" s="52" t="s">
        <v>781</v>
      </c>
      <c r="V52" s="52" t="s">
        <v>120</v>
      </c>
      <c r="W52" s="50"/>
      <c r="X52" s="52" t="s">
        <v>154</v>
      </c>
      <c r="Y52" s="52" t="s">
        <v>52</v>
      </c>
      <c r="Z52" s="50"/>
      <c r="AA52" s="52" t="s">
        <v>154</v>
      </c>
      <c r="AB52" s="52" t="s">
        <v>154</v>
      </c>
      <c r="AC52" s="51"/>
      <c r="AD52" s="51"/>
    </row>
    <row r="53" spans="1:30" ht="24.75" x14ac:dyDescent="0.25">
      <c r="A53" s="51" t="s">
        <v>850</v>
      </c>
      <c r="B53" s="52" t="s">
        <v>594</v>
      </c>
      <c r="C53" s="51" t="s">
        <v>593</v>
      </c>
      <c r="D53" s="51" t="s">
        <v>851</v>
      </c>
      <c r="E53" s="52" t="s">
        <v>816</v>
      </c>
      <c r="F53" s="51" t="s">
        <v>137</v>
      </c>
      <c r="G53" s="51" t="s">
        <v>852</v>
      </c>
      <c r="H53" s="52" t="s">
        <v>777</v>
      </c>
      <c r="I53" s="52" t="s">
        <v>778</v>
      </c>
      <c r="J53" s="52" t="s">
        <v>779</v>
      </c>
      <c r="K53" s="52" t="s">
        <v>853</v>
      </c>
      <c r="L53" s="53">
        <v>0</v>
      </c>
      <c r="M53" s="53">
        <v>0</v>
      </c>
      <c r="N53" s="53">
        <v>0</v>
      </c>
      <c r="O53" s="53">
        <v>0</v>
      </c>
      <c r="P53" s="53">
        <v>0</v>
      </c>
      <c r="Q53" s="53">
        <v>0</v>
      </c>
      <c r="R53" s="53">
        <v>0</v>
      </c>
      <c r="S53" s="55">
        <v>0</v>
      </c>
      <c r="T53" s="55">
        <v>0</v>
      </c>
      <c r="U53" s="52" t="s">
        <v>781</v>
      </c>
      <c r="V53" s="52" t="s">
        <v>120</v>
      </c>
      <c r="W53" s="50"/>
      <c r="X53" s="52" t="s">
        <v>154</v>
      </c>
      <c r="Y53" s="52" t="s">
        <v>52</v>
      </c>
      <c r="Z53" s="50"/>
      <c r="AA53" s="52" t="s">
        <v>154</v>
      </c>
      <c r="AB53" s="52" t="s">
        <v>154</v>
      </c>
      <c r="AC53" s="51"/>
      <c r="AD53" s="51"/>
    </row>
    <row r="54" spans="1:30" ht="24.75" x14ac:dyDescent="0.25">
      <c r="A54" s="51" t="s">
        <v>854</v>
      </c>
      <c r="B54" s="52" t="s">
        <v>594</v>
      </c>
      <c r="C54" s="51" t="s">
        <v>593</v>
      </c>
      <c r="D54" s="51" t="s">
        <v>855</v>
      </c>
      <c r="E54" s="52" t="s">
        <v>816</v>
      </c>
      <c r="F54" s="51" t="s">
        <v>130</v>
      </c>
      <c r="G54" s="52" t="s">
        <v>856</v>
      </c>
      <c r="H54" s="52" t="s">
        <v>777</v>
      </c>
      <c r="I54" s="52" t="s">
        <v>778</v>
      </c>
      <c r="J54" s="52" t="s">
        <v>779</v>
      </c>
      <c r="K54" s="52" t="s">
        <v>841</v>
      </c>
      <c r="L54" s="53">
        <v>0</v>
      </c>
      <c r="M54" s="53">
        <v>0</v>
      </c>
      <c r="N54" s="53">
        <v>0</v>
      </c>
      <c r="O54" s="53">
        <v>0</v>
      </c>
      <c r="P54" s="53">
        <v>0</v>
      </c>
      <c r="Q54" s="53">
        <v>0</v>
      </c>
      <c r="R54" s="53">
        <v>0</v>
      </c>
      <c r="S54" s="55">
        <v>0</v>
      </c>
      <c r="T54" s="55">
        <v>0</v>
      </c>
      <c r="U54" s="52" t="s">
        <v>781</v>
      </c>
      <c r="V54" s="52" t="s">
        <v>120</v>
      </c>
      <c r="W54" s="50"/>
      <c r="X54" s="52" t="s">
        <v>154</v>
      </c>
      <c r="Y54" s="52" t="s">
        <v>52</v>
      </c>
      <c r="Z54" s="50"/>
      <c r="AA54" s="52" t="s">
        <v>154</v>
      </c>
      <c r="AB54" s="52" t="s">
        <v>154</v>
      </c>
      <c r="AC54" s="51"/>
      <c r="AD54" s="51"/>
    </row>
    <row r="55" spans="1:30" ht="24.75" x14ac:dyDescent="0.25">
      <c r="A55" s="51" t="s">
        <v>857</v>
      </c>
      <c r="B55" s="52" t="s">
        <v>594</v>
      </c>
      <c r="C55" s="51" t="s">
        <v>593</v>
      </c>
      <c r="D55" s="51" t="s">
        <v>858</v>
      </c>
      <c r="E55" s="52" t="s">
        <v>816</v>
      </c>
      <c r="F55" s="51" t="s">
        <v>859</v>
      </c>
      <c r="G55" s="51" t="s">
        <v>860</v>
      </c>
      <c r="H55" s="52" t="s">
        <v>777</v>
      </c>
      <c r="I55" s="52" t="s">
        <v>778</v>
      </c>
      <c r="J55" s="52" t="s">
        <v>779</v>
      </c>
      <c r="K55" s="52" t="s">
        <v>861</v>
      </c>
      <c r="L55" s="53">
        <v>0</v>
      </c>
      <c r="M55" s="53">
        <v>0</v>
      </c>
      <c r="N55" s="53">
        <v>0</v>
      </c>
      <c r="O55" s="53">
        <v>0</v>
      </c>
      <c r="P55" s="53">
        <v>0</v>
      </c>
      <c r="Q55" s="53">
        <v>0</v>
      </c>
      <c r="R55" s="53">
        <v>0</v>
      </c>
      <c r="S55" s="55">
        <v>0</v>
      </c>
      <c r="T55" s="55">
        <v>0</v>
      </c>
      <c r="U55" s="52" t="s">
        <v>781</v>
      </c>
      <c r="V55" s="52" t="s">
        <v>120</v>
      </c>
      <c r="W55" s="50"/>
      <c r="X55" s="52" t="s">
        <v>154</v>
      </c>
      <c r="Y55" s="52" t="s">
        <v>52</v>
      </c>
      <c r="Z55" s="50"/>
      <c r="AA55" s="52" t="s">
        <v>154</v>
      </c>
      <c r="AB55" s="52" t="s">
        <v>154</v>
      </c>
      <c r="AC55" s="51"/>
      <c r="AD55" s="51"/>
    </row>
    <row r="56" spans="1:30" ht="24.75" x14ac:dyDescent="0.25">
      <c r="A56" s="51" t="s">
        <v>862</v>
      </c>
      <c r="B56" s="52" t="s">
        <v>594</v>
      </c>
      <c r="C56" s="51" t="s">
        <v>593</v>
      </c>
      <c r="D56" s="51" t="s">
        <v>863</v>
      </c>
      <c r="E56" s="52" t="s">
        <v>816</v>
      </c>
      <c r="F56" s="51" t="s">
        <v>864</v>
      </c>
      <c r="G56" s="51" t="s">
        <v>865</v>
      </c>
      <c r="H56" s="52" t="s">
        <v>777</v>
      </c>
      <c r="I56" s="52" t="s">
        <v>778</v>
      </c>
      <c r="J56" s="52" t="s">
        <v>779</v>
      </c>
      <c r="K56" s="52" t="s">
        <v>866</v>
      </c>
      <c r="L56" s="53">
        <v>0</v>
      </c>
      <c r="M56" s="53">
        <v>0</v>
      </c>
      <c r="N56" s="53">
        <v>0</v>
      </c>
      <c r="O56" s="53">
        <v>0</v>
      </c>
      <c r="P56" s="53">
        <v>0</v>
      </c>
      <c r="Q56" s="53">
        <v>0</v>
      </c>
      <c r="R56" s="53">
        <v>0</v>
      </c>
      <c r="S56" s="55">
        <v>0</v>
      </c>
      <c r="T56" s="55">
        <v>0</v>
      </c>
      <c r="U56" s="52" t="s">
        <v>781</v>
      </c>
      <c r="V56" s="52" t="s">
        <v>120</v>
      </c>
      <c r="W56" s="50"/>
      <c r="X56" s="52" t="s">
        <v>154</v>
      </c>
      <c r="Y56" s="52" t="s">
        <v>52</v>
      </c>
      <c r="Z56" s="50"/>
      <c r="AA56" s="52" t="s">
        <v>154</v>
      </c>
      <c r="AB56" s="52" t="s">
        <v>154</v>
      </c>
      <c r="AC56" s="51"/>
      <c r="AD56" s="51"/>
    </row>
    <row r="57" spans="1:30" ht="24.75" x14ac:dyDescent="0.25">
      <c r="A57" s="51" t="s">
        <v>867</v>
      </c>
      <c r="B57" s="52" t="s">
        <v>594</v>
      </c>
      <c r="C57" s="51" t="s">
        <v>593</v>
      </c>
      <c r="D57" s="51" t="s">
        <v>868</v>
      </c>
      <c r="E57" s="52" t="s">
        <v>816</v>
      </c>
      <c r="F57" s="51" t="s">
        <v>126</v>
      </c>
      <c r="G57" s="51" t="s">
        <v>869</v>
      </c>
      <c r="H57" s="52" t="s">
        <v>777</v>
      </c>
      <c r="I57" s="52" t="s">
        <v>778</v>
      </c>
      <c r="J57" s="52" t="s">
        <v>779</v>
      </c>
      <c r="K57" s="52" t="s">
        <v>870</v>
      </c>
      <c r="L57" s="53">
        <v>0</v>
      </c>
      <c r="M57" s="53">
        <v>0</v>
      </c>
      <c r="N57" s="53">
        <v>0</v>
      </c>
      <c r="O57" s="53">
        <v>0</v>
      </c>
      <c r="P57" s="53">
        <v>0</v>
      </c>
      <c r="Q57" s="53">
        <v>0</v>
      </c>
      <c r="R57" s="53">
        <v>0</v>
      </c>
      <c r="S57" s="55">
        <v>0</v>
      </c>
      <c r="T57" s="55">
        <v>0</v>
      </c>
      <c r="U57" s="52" t="s">
        <v>781</v>
      </c>
      <c r="V57" s="52" t="s">
        <v>120</v>
      </c>
      <c r="W57" s="50"/>
      <c r="X57" s="52" t="s">
        <v>154</v>
      </c>
      <c r="Y57" s="52" t="s">
        <v>52</v>
      </c>
      <c r="Z57" s="50"/>
      <c r="AA57" s="52" t="s">
        <v>154</v>
      </c>
      <c r="AB57" s="52" t="s">
        <v>154</v>
      </c>
      <c r="AC57" s="51"/>
      <c r="AD57" s="51"/>
    </row>
    <row r="58" spans="1:30" ht="24.75" x14ac:dyDescent="0.25">
      <c r="A58" s="51" t="s">
        <v>871</v>
      </c>
      <c r="B58" s="52" t="s">
        <v>594</v>
      </c>
      <c r="C58" s="51" t="s">
        <v>593</v>
      </c>
      <c r="D58" s="51" t="s">
        <v>872</v>
      </c>
      <c r="E58" s="52" t="s">
        <v>816</v>
      </c>
      <c r="F58" s="51" t="s">
        <v>873</v>
      </c>
      <c r="G58" s="51" t="s">
        <v>874</v>
      </c>
      <c r="H58" s="52" t="s">
        <v>777</v>
      </c>
      <c r="I58" s="52" t="s">
        <v>778</v>
      </c>
      <c r="J58" s="52" t="s">
        <v>779</v>
      </c>
      <c r="K58" s="52" t="s">
        <v>841</v>
      </c>
      <c r="L58" s="53">
        <v>0</v>
      </c>
      <c r="M58" s="53">
        <v>0</v>
      </c>
      <c r="N58" s="53">
        <v>0</v>
      </c>
      <c r="O58" s="53">
        <v>0</v>
      </c>
      <c r="P58" s="53">
        <v>0</v>
      </c>
      <c r="Q58" s="53">
        <v>0</v>
      </c>
      <c r="R58" s="53">
        <v>0</v>
      </c>
      <c r="S58" s="55">
        <v>0</v>
      </c>
      <c r="T58" s="55">
        <v>0</v>
      </c>
      <c r="U58" s="52" t="s">
        <v>781</v>
      </c>
      <c r="V58" s="52" t="s">
        <v>120</v>
      </c>
      <c r="W58" s="50"/>
      <c r="X58" s="52" t="s">
        <v>154</v>
      </c>
      <c r="Y58" s="52" t="s">
        <v>52</v>
      </c>
      <c r="Z58" s="50"/>
      <c r="AA58" s="52" t="s">
        <v>154</v>
      </c>
      <c r="AB58" s="52" t="s">
        <v>154</v>
      </c>
      <c r="AC58" s="51"/>
      <c r="AD58" s="51"/>
    </row>
    <row r="59" spans="1:30" ht="24.75" x14ac:dyDescent="0.25">
      <c r="A59" s="51" t="s">
        <v>875</v>
      </c>
      <c r="B59" s="52" t="s">
        <v>594</v>
      </c>
      <c r="C59" s="51" t="s">
        <v>593</v>
      </c>
      <c r="D59" s="51" t="s">
        <v>876</v>
      </c>
      <c r="E59" s="52" t="s">
        <v>877</v>
      </c>
      <c r="F59" s="51" t="s">
        <v>878</v>
      </c>
      <c r="G59" s="52" t="s">
        <v>879</v>
      </c>
      <c r="H59" s="52" t="s">
        <v>777</v>
      </c>
      <c r="I59" s="52" t="s">
        <v>778</v>
      </c>
      <c r="J59" s="52" t="s">
        <v>779</v>
      </c>
      <c r="K59" s="52" t="s">
        <v>880</v>
      </c>
      <c r="L59" s="53">
        <v>0</v>
      </c>
      <c r="M59" s="53">
        <v>0</v>
      </c>
      <c r="N59" s="53">
        <v>0</v>
      </c>
      <c r="O59" s="53">
        <v>0</v>
      </c>
      <c r="P59" s="53">
        <v>0</v>
      </c>
      <c r="Q59" s="53">
        <v>0</v>
      </c>
      <c r="R59" s="53">
        <v>0</v>
      </c>
      <c r="S59" s="55">
        <v>0</v>
      </c>
      <c r="T59" s="55">
        <v>0</v>
      </c>
      <c r="U59" s="52" t="s">
        <v>781</v>
      </c>
      <c r="V59" s="52" t="s">
        <v>120</v>
      </c>
      <c r="W59" s="50"/>
      <c r="X59" s="52" t="s">
        <v>154</v>
      </c>
      <c r="Y59" s="52" t="s">
        <v>52</v>
      </c>
      <c r="Z59" s="50"/>
      <c r="AA59" s="52" t="s">
        <v>154</v>
      </c>
      <c r="AB59" s="52" t="s">
        <v>154</v>
      </c>
      <c r="AC59" s="51"/>
      <c r="AD59" s="51"/>
    </row>
    <row r="60" spans="1:30" ht="24.75" x14ac:dyDescent="0.25">
      <c r="A60" s="51" t="s">
        <v>881</v>
      </c>
      <c r="B60" s="52" t="s">
        <v>594</v>
      </c>
      <c r="C60" s="51" t="s">
        <v>593</v>
      </c>
      <c r="D60" s="51" t="s">
        <v>882</v>
      </c>
      <c r="E60" s="52" t="s">
        <v>816</v>
      </c>
      <c r="F60" s="51" t="s">
        <v>132</v>
      </c>
      <c r="G60" s="51" t="s">
        <v>883</v>
      </c>
      <c r="H60" s="52" t="s">
        <v>777</v>
      </c>
      <c r="I60" s="52" t="s">
        <v>778</v>
      </c>
      <c r="J60" s="52" t="s">
        <v>779</v>
      </c>
      <c r="K60" s="52" t="s">
        <v>884</v>
      </c>
      <c r="L60" s="53">
        <v>0</v>
      </c>
      <c r="M60" s="53">
        <v>0</v>
      </c>
      <c r="N60" s="53">
        <v>0</v>
      </c>
      <c r="O60" s="53">
        <v>0</v>
      </c>
      <c r="P60" s="53">
        <v>0</v>
      </c>
      <c r="Q60" s="53">
        <v>0</v>
      </c>
      <c r="R60" s="53">
        <v>0</v>
      </c>
      <c r="S60" s="55">
        <v>0</v>
      </c>
      <c r="T60" s="55">
        <v>0</v>
      </c>
      <c r="U60" s="52" t="s">
        <v>781</v>
      </c>
      <c r="V60" s="52" t="s">
        <v>120</v>
      </c>
      <c r="W60" s="50"/>
      <c r="X60" s="52" t="s">
        <v>154</v>
      </c>
      <c r="Y60" s="52" t="s">
        <v>52</v>
      </c>
      <c r="Z60" s="50"/>
      <c r="AA60" s="52" t="s">
        <v>154</v>
      </c>
      <c r="AB60" s="52" t="s">
        <v>154</v>
      </c>
      <c r="AC60" s="51"/>
      <c r="AD60" s="51"/>
    </row>
    <row r="61" spans="1:30" ht="24.75" x14ac:dyDescent="0.25">
      <c r="A61" s="51" t="s">
        <v>885</v>
      </c>
      <c r="B61" s="52" t="s">
        <v>594</v>
      </c>
      <c r="C61" s="51" t="s">
        <v>593</v>
      </c>
      <c r="D61" s="51" t="s">
        <v>886</v>
      </c>
      <c r="E61" s="52" t="s">
        <v>816</v>
      </c>
      <c r="F61" s="51" t="s">
        <v>887</v>
      </c>
      <c r="G61" s="51" t="s">
        <v>888</v>
      </c>
      <c r="H61" s="52" t="s">
        <v>777</v>
      </c>
      <c r="I61" s="52" t="s">
        <v>778</v>
      </c>
      <c r="J61" s="52" t="s">
        <v>779</v>
      </c>
      <c r="K61" s="52" t="s">
        <v>889</v>
      </c>
      <c r="L61" s="53">
        <v>0</v>
      </c>
      <c r="M61" s="53">
        <v>0</v>
      </c>
      <c r="N61" s="53">
        <v>0</v>
      </c>
      <c r="O61" s="53">
        <v>0</v>
      </c>
      <c r="P61" s="53">
        <v>0</v>
      </c>
      <c r="Q61" s="53">
        <v>0</v>
      </c>
      <c r="R61" s="53">
        <v>0</v>
      </c>
      <c r="S61" s="55">
        <v>0</v>
      </c>
      <c r="T61" s="55">
        <v>0</v>
      </c>
      <c r="U61" s="52" t="s">
        <v>781</v>
      </c>
      <c r="V61" s="52" t="s">
        <v>120</v>
      </c>
      <c r="W61" s="50"/>
      <c r="X61" s="52" t="s">
        <v>154</v>
      </c>
      <c r="Y61" s="52" t="s">
        <v>52</v>
      </c>
      <c r="Z61" s="50"/>
      <c r="AA61" s="52" t="s">
        <v>154</v>
      </c>
      <c r="AB61" s="52" t="s">
        <v>154</v>
      </c>
      <c r="AC61" s="51"/>
      <c r="AD61" s="51"/>
    </row>
    <row r="62" spans="1:30" ht="24.75" x14ac:dyDescent="0.25">
      <c r="A62" s="51" t="s">
        <v>890</v>
      </c>
      <c r="B62" s="52" t="s">
        <v>594</v>
      </c>
      <c r="C62" s="51" t="s">
        <v>593</v>
      </c>
      <c r="D62" s="51" t="s">
        <v>891</v>
      </c>
      <c r="E62" s="52" t="s">
        <v>816</v>
      </c>
      <c r="F62" s="51" t="s">
        <v>92</v>
      </c>
      <c r="G62" s="51" t="s">
        <v>892</v>
      </c>
      <c r="H62" s="52" t="s">
        <v>777</v>
      </c>
      <c r="I62" s="52" t="s">
        <v>778</v>
      </c>
      <c r="J62" s="52" t="s">
        <v>779</v>
      </c>
      <c r="K62" s="52" t="s">
        <v>893</v>
      </c>
      <c r="L62" s="53">
        <v>0</v>
      </c>
      <c r="M62" s="53">
        <v>0</v>
      </c>
      <c r="N62" s="53">
        <v>0</v>
      </c>
      <c r="O62" s="53">
        <v>0</v>
      </c>
      <c r="P62" s="53">
        <v>0</v>
      </c>
      <c r="Q62" s="53">
        <v>0</v>
      </c>
      <c r="R62" s="53">
        <v>0</v>
      </c>
      <c r="S62" s="55">
        <v>0</v>
      </c>
      <c r="T62" s="55">
        <v>0</v>
      </c>
      <c r="U62" s="52" t="s">
        <v>781</v>
      </c>
      <c r="V62" s="52" t="s">
        <v>120</v>
      </c>
      <c r="W62" s="50"/>
      <c r="X62" s="52" t="s">
        <v>154</v>
      </c>
      <c r="Y62" s="52" t="s">
        <v>52</v>
      </c>
      <c r="Z62" s="50"/>
      <c r="AA62" s="52" t="s">
        <v>154</v>
      </c>
      <c r="AB62" s="52" t="s">
        <v>154</v>
      </c>
      <c r="AC62" s="51"/>
      <c r="AD62" s="51"/>
    </row>
    <row r="63" spans="1:30" ht="24.75" x14ac:dyDescent="0.25">
      <c r="A63" s="51" t="s">
        <v>894</v>
      </c>
      <c r="B63" s="52" t="s">
        <v>594</v>
      </c>
      <c r="C63" s="51" t="s">
        <v>593</v>
      </c>
      <c r="D63" s="51" t="s">
        <v>895</v>
      </c>
      <c r="E63" s="52" t="s">
        <v>816</v>
      </c>
      <c r="F63" s="51" t="s">
        <v>134</v>
      </c>
      <c r="G63" s="51" t="s">
        <v>896</v>
      </c>
      <c r="H63" s="52" t="s">
        <v>777</v>
      </c>
      <c r="I63" s="52" t="s">
        <v>778</v>
      </c>
      <c r="J63" s="52" t="s">
        <v>779</v>
      </c>
      <c r="K63" s="52" t="s">
        <v>897</v>
      </c>
      <c r="L63" s="53">
        <v>0</v>
      </c>
      <c r="M63" s="53">
        <v>0</v>
      </c>
      <c r="N63" s="53">
        <v>0</v>
      </c>
      <c r="O63" s="53">
        <v>0</v>
      </c>
      <c r="P63" s="53">
        <v>0</v>
      </c>
      <c r="Q63" s="53">
        <v>0</v>
      </c>
      <c r="R63" s="53">
        <v>0</v>
      </c>
      <c r="S63" s="55">
        <v>0</v>
      </c>
      <c r="T63" s="55">
        <v>0</v>
      </c>
      <c r="U63" s="52" t="s">
        <v>781</v>
      </c>
      <c r="V63" s="52" t="s">
        <v>120</v>
      </c>
      <c r="W63" s="50"/>
      <c r="X63" s="52" t="s">
        <v>154</v>
      </c>
      <c r="Y63" s="52" t="s">
        <v>52</v>
      </c>
      <c r="Z63" s="50"/>
      <c r="AA63" s="52" t="s">
        <v>154</v>
      </c>
      <c r="AB63" s="52" t="s">
        <v>154</v>
      </c>
      <c r="AC63" s="51"/>
      <c r="AD63" s="51"/>
    </row>
    <row r="64" spans="1:30" ht="15" customHeight="1" x14ac:dyDescent="0.25">
      <c r="A64" s="89" t="s">
        <v>640</v>
      </c>
      <c r="B64" s="90"/>
      <c r="C64" s="90"/>
      <c r="D64" s="90"/>
      <c r="E64" s="90"/>
      <c r="F64" s="90"/>
      <c r="G64" s="90"/>
      <c r="H64" s="90"/>
      <c r="I64" s="90"/>
      <c r="J64" s="90"/>
      <c r="K64" s="90"/>
      <c r="L64" s="90"/>
      <c r="M64" s="90"/>
      <c r="N64" s="90"/>
      <c r="O64" s="90"/>
      <c r="P64" s="90"/>
      <c r="Q64" s="90"/>
      <c r="R64" s="90"/>
      <c r="S64" s="90"/>
      <c r="T64" s="90"/>
      <c r="U64" s="90"/>
      <c r="V64" s="90"/>
      <c r="W64" s="90"/>
      <c r="X64" s="90"/>
      <c r="Y64" s="90"/>
      <c r="Z64" s="90"/>
      <c r="AA64" s="90"/>
      <c r="AB64" s="90"/>
      <c r="AC64" s="50"/>
      <c r="AD64" s="50"/>
    </row>
    <row r="65" spans="1:30" ht="24.75" x14ac:dyDescent="0.25">
      <c r="A65" s="51" t="s">
        <v>898</v>
      </c>
      <c r="B65" s="52" t="s">
        <v>641</v>
      </c>
      <c r="C65" s="51" t="s">
        <v>640</v>
      </c>
      <c r="D65" s="51" t="s">
        <v>177</v>
      </c>
      <c r="E65" s="52" t="s">
        <v>178</v>
      </c>
      <c r="F65" s="51" t="s">
        <v>6</v>
      </c>
      <c r="G65" s="51" t="s">
        <v>784</v>
      </c>
      <c r="H65" s="52" t="s">
        <v>777</v>
      </c>
      <c r="I65" s="52" t="s">
        <v>778</v>
      </c>
      <c r="J65" s="52" t="s">
        <v>779</v>
      </c>
      <c r="K65" s="52" t="s">
        <v>787</v>
      </c>
      <c r="L65" s="53">
        <v>2595431.0000000009</v>
      </c>
      <c r="M65" s="53">
        <v>1805328.5</v>
      </c>
      <c r="N65" s="53">
        <v>1805328.5</v>
      </c>
      <c r="O65" s="53">
        <v>1407122.72</v>
      </c>
      <c r="P65" s="53">
        <v>398205.78000000009</v>
      </c>
      <c r="Q65" s="53">
        <v>1805328.5</v>
      </c>
      <c r="R65" s="53">
        <v>1805328.5</v>
      </c>
      <c r="S65" s="54">
        <v>100</v>
      </c>
      <c r="T65" s="54">
        <v>60</v>
      </c>
      <c r="U65" s="52" t="s">
        <v>781</v>
      </c>
      <c r="V65" s="52" t="s">
        <v>19</v>
      </c>
      <c r="W65" s="50"/>
      <c r="X65" s="52" t="s">
        <v>19</v>
      </c>
      <c r="Y65" s="52" t="s">
        <v>20</v>
      </c>
      <c r="Z65" s="50"/>
      <c r="AA65" s="52" t="s">
        <v>20</v>
      </c>
      <c r="AB65" s="50"/>
      <c r="AC65" s="51"/>
      <c r="AD65" s="51"/>
    </row>
    <row r="66" spans="1:30" ht="24.75" x14ac:dyDescent="0.25">
      <c r="A66" s="51" t="s">
        <v>899</v>
      </c>
      <c r="B66" s="52" t="s">
        <v>641</v>
      </c>
      <c r="C66" s="51" t="s">
        <v>640</v>
      </c>
      <c r="D66" s="51" t="s">
        <v>179</v>
      </c>
      <c r="E66" s="52" t="s">
        <v>180</v>
      </c>
      <c r="F66" s="51" t="s">
        <v>6</v>
      </c>
      <c r="G66" s="51" t="s">
        <v>784</v>
      </c>
      <c r="H66" s="52" t="s">
        <v>777</v>
      </c>
      <c r="I66" s="52" t="s">
        <v>778</v>
      </c>
      <c r="J66" s="52" t="s">
        <v>779</v>
      </c>
      <c r="K66" s="52" t="s">
        <v>900</v>
      </c>
      <c r="L66" s="53">
        <v>400000.00000000006</v>
      </c>
      <c r="M66" s="53">
        <v>444916.64000000007</v>
      </c>
      <c r="N66" s="53">
        <v>444916.64000000007</v>
      </c>
      <c r="O66" s="53">
        <v>444916.64000000007</v>
      </c>
      <c r="P66" s="53">
        <v>0</v>
      </c>
      <c r="Q66" s="53">
        <v>444916.64000000007</v>
      </c>
      <c r="R66" s="53">
        <v>444916.64000000007</v>
      </c>
      <c r="S66" s="54">
        <v>100</v>
      </c>
      <c r="T66" s="54">
        <v>100</v>
      </c>
      <c r="U66" s="52" t="s">
        <v>781</v>
      </c>
      <c r="V66" s="52" t="s">
        <v>19</v>
      </c>
      <c r="W66" s="50"/>
      <c r="X66" s="52" t="s">
        <v>19</v>
      </c>
      <c r="Y66" s="52" t="s">
        <v>26</v>
      </c>
      <c r="Z66" s="50"/>
      <c r="AA66" s="52" t="s">
        <v>8</v>
      </c>
      <c r="AB66" s="52" t="s">
        <v>8</v>
      </c>
      <c r="AC66" s="51"/>
      <c r="AD66" s="51"/>
    </row>
    <row r="67" spans="1:30" ht="15" customHeight="1" x14ac:dyDescent="0.25">
      <c r="A67" s="87" t="s">
        <v>901</v>
      </c>
      <c r="B67" s="88"/>
      <c r="C67" s="88"/>
      <c r="D67" s="88"/>
      <c r="E67" s="88"/>
      <c r="F67" s="88"/>
      <c r="G67" s="88"/>
      <c r="H67" s="88"/>
      <c r="I67" s="88"/>
      <c r="J67" s="88"/>
      <c r="K67" s="88"/>
      <c r="L67" s="53">
        <v>2995431.0000000009</v>
      </c>
      <c r="M67" s="53">
        <v>2250245.1399999997</v>
      </c>
      <c r="N67" s="53">
        <v>2250245.1399999997</v>
      </c>
      <c r="O67" s="53">
        <v>1852039.3599999999</v>
      </c>
      <c r="P67" s="53">
        <v>398205.78000000009</v>
      </c>
      <c r="Q67" s="53">
        <v>2250245.1399999997</v>
      </c>
      <c r="R67" s="53">
        <v>2250245.1399999997</v>
      </c>
      <c r="S67" s="50"/>
      <c r="T67" s="50"/>
      <c r="U67" s="50"/>
      <c r="V67" s="50"/>
      <c r="W67" s="50"/>
      <c r="X67" s="50"/>
      <c r="Y67" s="50"/>
      <c r="Z67" s="50"/>
      <c r="AA67" s="50"/>
      <c r="AB67" s="50"/>
      <c r="AC67" s="50"/>
      <c r="AD67" s="50"/>
    </row>
    <row r="68" spans="1:30" ht="15" customHeight="1" x14ac:dyDescent="0.25">
      <c r="A68" s="89" t="s">
        <v>623</v>
      </c>
      <c r="B68" s="90"/>
      <c r="C68" s="90"/>
      <c r="D68" s="90"/>
      <c r="E68" s="90"/>
      <c r="F68" s="90"/>
      <c r="G68" s="90"/>
      <c r="H68" s="90"/>
      <c r="I68" s="90"/>
      <c r="J68" s="90"/>
      <c r="K68" s="90"/>
      <c r="L68" s="90"/>
      <c r="M68" s="90"/>
      <c r="N68" s="90"/>
      <c r="O68" s="90"/>
      <c r="P68" s="90"/>
      <c r="Q68" s="90"/>
      <c r="R68" s="90"/>
      <c r="S68" s="90"/>
      <c r="T68" s="90"/>
      <c r="U68" s="90"/>
      <c r="V68" s="90"/>
      <c r="W68" s="90"/>
      <c r="X68" s="90"/>
      <c r="Y68" s="90"/>
      <c r="Z68" s="90"/>
      <c r="AA68" s="90"/>
      <c r="AB68" s="90"/>
      <c r="AC68" s="50"/>
      <c r="AD68" s="50"/>
    </row>
    <row r="69" spans="1:30" ht="24.75" x14ac:dyDescent="0.25">
      <c r="A69" s="51" t="s">
        <v>902</v>
      </c>
      <c r="B69" s="52" t="s">
        <v>624</v>
      </c>
      <c r="C69" s="51" t="s">
        <v>623</v>
      </c>
      <c r="D69" s="51" t="s">
        <v>233</v>
      </c>
      <c r="E69" s="52" t="s">
        <v>234</v>
      </c>
      <c r="F69" s="51" t="s">
        <v>6</v>
      </c>
      <c r="G69" s="51" t="s">
        <v>784</v>
      </c>
      <c r="H69" s="52" t="s">
        <v>777</v>
      </c>
      <c r="I69" s="52" t="s">
        <v>778</v>
      </c>
      <c r="J69" s="52" t="s">
        <v>779</v>
      </c>
      <c r="K69" s="52" t="s">
        <v>787</v>
      </c>
      <c r="L69" s="53">
        <v>4007247.0000000009</v>
      </c>
      <c r="M69" s="53">
        <v>2821959.2600000007</v>
      </c>
      <c r="N69" s="53">
        <v>2821959.2600000007</v>
      </c>
      <c r="O69" s="53">
        <v>2003877.0599999998</v>
      </c>
      <c r="P69" s="53">
        <v>818082.20000000019</v>
      </c>
      <c r="Q69" s="53">
        <v>2821959.2600000007</v>
      </c>
      <c r="R69" s="53">
        <v>2821959.2600000007</v>
      </c>
      <c r="S69" s="54">
        <v>100</v>
      </c>
      <c r="T69" s="54">
        <v>100</v>
      </c>
      <c r="U69" s="52" t="s">
        <v>781</v>
      </c>
      <c r="V69" s="52" t="s">
        <v>19</v>
      </c>
      <c r="W69" s="50"/>
      <c r="X69" s="52" t="s">
        <v>19</v>
      </c>
      <c r="Y69" s="52" t="s">
        <v>20</v>
      </c>
      <c r="Z69" s="50"/>
      <c r="AA69" s="52" t="s">
        <v>20</v>
      </c>
      <c r="AB69" s="50"/>
      <c r="AC69" s="51"/>
      <c r="AD69" s="51"/>
    </row>
    <row r="70" spans="1:30" ht="24.75" x14ac:dyDescent="0.25">
      <c r="A70" s="51" t="s">
        <v>903</v>
      </c>
      <c r="B70" s="52" t="s">
        <v>624</v>
      </c>
      <c r="C70" s="51" t="s">
        <v>623</v>
      </c>
      <c r="D70" s="51" t="s">
        <v>235</v>
      </c>
      <c r="E70" s="52" t="s">
        <v>236</v>
      </c>
      <c r="F70" s="51" t="s">
        <v>6</v>
      </c>
      <c r="G70" s="51" t="s">
        <v>784</v>
      </c>
      <c r="H70" s="52" t="s">
        <v>777</v>
      </c>
      <c r="I70" s="52" t="s">
        <v>778</v>
      </c>
      <c r="J70" s="52" t="s">
        <v>779</v>
      </c>
      <c r="K70" s="52" t="s">
        <v>900</v>
      </c>
      <c r="L70" s="53">
        <v>20000</v>
      </c>
      <c r="M70" s="53">
        <v>0</v>
      </c>
      <c r="N70" s="53">
        <v>0</v>
      </c>
      <c r="O70" s="53">
        <v>0</v>
      </c>
      <c r="P70" s="53">
        <v>0</v>
      </c>
      <c r="Q70" s="53">
        <v>0</v>
      </c>
      <c r="R70" s="53">
        <v>0</v>
      </c>
      <c r="S70" s="55">
        <v>0</v>
      </c>
      <c r="T70" s="55">
        <v>0</v>
      </c>
      <c r="U70" s="52" t="s">
        <v>781</v>
      </c>
      <c r="V70" s="52" t="s">
        <v>7</v>
      </c>
      <c r="W70" s="50"/>
      <c r="X70" s="52" t="s">
        <v>279</v>
      </c>
      <c r="Y70" s="52" t="s">
        <v>13</v>
      </c>
      <c r="Z70" s="50"/>
      <c r="AA70" s="52" t="s">
        <v>154</v>
      </c>
      <c r="AB70" s="52" t="s">
        <v>154</v>
      </c>
      <c r="AC70" s="51"/>
      <c r="AD70" s="51"/>
    </row>
    <row r="71" spans="1:30" ht="15" customHeight="1" x14ac:dyDescent="0.25">
      <c r="A71" s="87" t="s">
        <v>904</v>
      </c>
      <c r="B71" s="88"/>
      <c r="C71" s="88"/>
      <c r="D71" s="88"/>
      <c r="E71" s="88"/>
      <c r="F71" s="88"/>
      <c r="G71" s="88"/>
      <c r="H71" s="88"/>
      <c r="I71" s="88"/>
      <c r="J71" s="88"/>
      <c r="K71" s="88"/>
      <c r="L71" s="53">
        <v>4027247.0000000009</v>
      </c>
      <c r="M71" s="53">
        <v>2821959.2600000007</v>
      </c>
      <c r="N71" s="53">
        <v>2821959.2600000007</v>
      </c>
      <c r="O71" s="53">
        <v>2003877.0599999998</v>
      </c>
      <c r="P71" s="53">
        <v>818082.20000000019</v>
      </c>
      <c r="Q71" s="53">
        <v>2821959.2600000007</v>
      </c>
      <c r="R71" s="53">
        <v>2821959.2600000007</v>
      </c>
      <c r="S71" s="50"/>
      <c r="T71" s="50"/>
      <c r="U71" s="50"/>
      <c r="V71" s="50"/>
      <c r="W71" s="50"/>
      <c r="X71" s="50"/>
      <c r="Y71" s="50"/>
      <c r="Z71" s="50"/>
      <c r="AA71" s="50"/>
      <c r="AB71" s="50"/>
      <c r="AC71" s="50"/>
      <c r="AD71" s="50"/>
    </row>
    <row r="72" spans="1:30" ht="15" customHeight="1" x14ac:dyDescent="0.25">
      <c r="A72" s="89" t="s">
        <v>625</v>
      </c>
      <c r="B72" s="90"/>
      <c r="C72" s="90"/>
      <c r="D72" s="90"/>
      <c r="E72" s="90"/>
      <c r="F72" s="90"/>
      <c r="G72" s="90"/>
      <c r="H72" s="90"/>
      <c r="I72" s="90"/>
      <c r="J72" s="90"/>
      <c r="K72" s="90"/>
      <c r="L72" s="90"/>
      <c r="M72" s="90"/>
      <c r="N72" s="90"/>
      <c r="O72" s="90"/>
      <c r="P72" s="90"/>
      <c r="Q72" s="90"/>
      <c r="R72" s="90"/>
      <c r="S72" s="90"/>
      <c r="T72" s="90"/>
      <c r="U72" s="90"/>
      <c r="V72" s="90"/>
      <c r="W72" s="90"/>
      <c r="X72" s="90"/>
      <c r="Y72" s="90"/>
      <c r="Z72" s="90"/>
      <c r="AA72" s="90"/>
      <c r="AB72" s="90"/>
      <c r="AC72" s="50"/>
      <c r="AD72" s="50"/>
    </row>
    <row r="73" spans="1:30" ht="24.75" x14ac:dyDescent="0.25">
      <c r="A73" s="51" t="s">
        <v>905</v>
      </c>
      <c r="B73" s="52" t="s">
        <v>626</v>
      </c>
      <c r="C73" s="52" t="s">
        <v>625</v>
      </c>
      <c r="D73" s="51" t="s">
        <v>240</v>
      </c>
      <c r="E73" s="52" t="s">
        <v>241</v>
      </c>
      <c r="F73" s="51" t="s">
        <v>6</v>
      </c>
      <c r="G73" s="51" t="s">
        <v>784</v>
      </c>
      <c r="H73" s="52" t="s">
        <v>777</v>
      </c>
      <c r="I73" s="52" t="s">
        <v>778</v>
      </c>
      <c r="J73" s="52" t="s">
        <v>779</v>
      </c>
      <c r="K73" s="52" t="s">
        <v>900</v>
      </c>
      <c r="L73" s="53">
        <v>600000.00000000023</v>
      </c>
      <c r="M73" s="53">
        <v>0</v>
      </c>
      <c r="N73" s="53">
        <v>0</v>
      </c>
      <c r="O73" s="53">
        <v>0</v>
      </c>
      <c r="P73" s="53">
        <v>0</v>
      </c>
      <c r="Q73" s="53">
        <v>0</v>
      </c>
      <c r="R73" s="53">
        <v>0</v>
      </c>
      <c r="S73" s="55">
        <v>0</v>
      </c>
      <c r="T73" s="55">
        <v>0</v>
      </c>
      <c r="U73" s="52" t="s">
        <v>781</v>
      </c>
      <c r="V73" s="52" t="s">
        <v>242</v>
      </c>
      <c r="W73" s="50"/>
      <c r="X73" s="52" t="s">
        <v>906</v>
      </c>
      <c r="Y73" s="52" t="s">
        <v>20</v>
      </c>
      <c r="Z73" s="50"/>
      <c r="AA73" s="52" t="s">
        <v>907</v>
      </c>
      <c r="AB73" s="50"/>
      <c r="AC73" s="51"/>
      <c r="AD73" s="51"/>
    </row>
    <row r="74" spans="1:30" ht="24.75" x14ac:dyDescent="0.25">
      <c r="A74" s="51" t="s">
        <v>908</v>
      </c>
      <c r="B74" s="52" t="s">
        <v>626</v>
      </c>
      <c r="C74" s="52" t="s">
        <v>625</v>
      </c>
      <c r="D74" s="51" t="s">
        <v>237</v>
      </c>
      <c r="E74" s="52" t="s">
        <v>238</v>
      </c>
      <c r="F74" s="51" t="s">
        <v>6</v>
      </c>
      <c r="G74" s="51" t="s">
        <v>784</v>
      </c>
      <c r="H74" s="52" t="s">
        <v>777</v>
      </c>
      <c r="I74" s="52" t="s">
        <v>778</v>
      </c>
      <c r="J74" s="52" t="s">
        <v>779</v>
      </c>
      <c r="K74" s="52" t="s">
        <v>900</v>
      </c>
      <c r="L74" s="53">
        <v>1000000</v>
      </c>
      <c r="M74" s="53">
        <v>1008999.97</v>
      </c>
      <c r="N74" s="53">
        <v>1008999.97</v>
      </c>
      <c r="O74" s="53">
        <v>1008999.97</v>
      </c>
      <c r="P74" s="53">
        <v>0</v>
      </c>
      <c r="Q74" s="53">
        <v>1008999.97</v>
      </c>
      <c r="R74" s="53">
        <v>1008999.97</v>
      </c>
      <c r="S74" s="54">
        <v>100</v>
      </c>
      <c r="T74" s="54">
        <v>100</v>
      </c>
      <c r="U74" s="52" t="s">
        <v>781</v>
      </c>
      <c r="V74" s="52" t="s">
        <v>7</v>
      </c>
      <c r="W74" s="50"/>
      <c r="X74" s="52" t="s">
        <v>239</v>
      </c>
      <c r="Y74" s="52" t="s">
        <v>52</v>
      </c>
      <c r="Z74" s="50"/>
      <c r="AA74" s="52" t="s">
        <v>52</v>
      </c>
      <c r="AB74" s="52" t="s">
        <v>154</v>
      </c>
      <c r="AC74" s="51"/>
      <c r="AD74" s="51"/>
    </row>
    <row r="75" spans="1:30" ht="15" customHeight="1" x14ac:dyDescent="0.25">
      <c r="A75" s="87" t="s">
        <v>909</v>
      </c>
      <c r="B75" s="88"/>
      <c r="C75" s="88"/>
      <c r="D75" s="88"/>
      <c r="E75" s="88"/>
      <c r="F75" s="88"/>
      <c r="G75" s="88"/>
      <c r="H75" s="88"/>
      <c r="I75" s="88"/>
      <c r="J75" s="88"/>
      <c r="K75" s="88"/>
      <c r="L75" s="53">
        <v>1600000.0000000002</v>
      </c>
      <c r="M75" s="53">
        <v>1008999.97</v>
      </c>
      <c r="N75" s="53">
        <v>1008999.97</v>
      </c>
      <c r="O75" s="53">
        <v>1008999.97</v>
      </c>
      <c r="P75" s="53">
        <v>0</v>
      </c>
      <c r="Q75" s="53">
        <v>1008999.97</v>
      </c>
      <c r="R75" s="53">
        <v>1008999.97</v>
      </c>
      <c r="S75" s="50"/>
      <c r="T75" s="50"/>
      <c r="U75" s="50"/>
      <c r="V75" s="50"/>
      <c r="W75" s="50"/>
      <c r="X75" s="50"/>
      <c r="Y75" s="50"/>
      <c r="Z75" s="50"/>
      <c r="AA75" s="50"/>
      <c r="AB75" s="50"/>
      <c r="AC75" s="50"/>
      <c r="AD75" s="50"/>
    </row>
    <row r="76" spans="1:30" ht="15" customHeight="1" x14ac:dyDescent="0.25">
      <c r="A76" s="89" t="s">
        <v>611</v>
      </c>
      <c r="B76" s="90"/>
      <c r="C76" s="90"/>
      <c r="D76" s="90"/>
      <c r="E76" s="90"/>
      <c r="F76" s="90"/>
      <c r="G76" s="90"/>
      <c r="H76" s="90"/>
      <c r="I76" s="90"/>
      <c r="J76" s="90"/>
      <c r="K76" s="90"/>
      <c r="L76" s="90"/>
      <c r="M76" s="90"/>
      <c r="N76" s="90"/>
      <c r="O76" s="90"/>
      <c r="P76" s="90"/>
      <c r="Q76" s="90"/>
      <c r="R76" s="90"/>
      <c r="S76" s="90"/>
      <c r="T76" s="90"/>
      <c r="U76" s="90"/>
      <c r="V76" s="90"/>
      <c r="W76" s="90"/>
      <c r="X76" s="90"/>
      <c r="Y76" s="90"/>
      <c r="Z76" s="90"/>
      <c r="AA76" s="90"/>
      <c r="AB76" s="90"/>
      <c r="AC76" s="50"/>
      <c r="AD76" s="50"/>
    </row>
    <row r="77" spans="1:30" ht="24.75" x14ac:dyDescent="0.25">
      <c r="A77" s="51" t="s">
        <v>910</v>
      </c>
      <c r="B77" s="52" t="s">
        <v>627</v>
      </c>
      <c r="C77" s="52" t="s">
        <v>611</v>
      </c>
      <c r="D77" s="51" t="s">
        <v>277</v>
      </c>
      <c r="E77" s="52" t="s">
        <v>278</v>
      </c>
      <c r="F77" s="51" t="s">
        <v>6</v>
      </c>
      <c r="G77" s="51" t="s">
        <v>784</v>
      </c>
      <c r="H77" s="52" t="s">
        <v>777</v>
      </c>
      <c r="I77" s="52" t="s">
        <v>778</v>
      </c>
      <c r="J77" s="52" t="s">
        <v>779</v>
      </c>
      <c r="K77" s="52" t="s">
        <v>900</v>
      </c>
      <c r="L77" s="53">
        <v>50000.000000000007</v>
      </c>
      <c r="M77" s="53">
        <v>0</v>
      </c>
      <c r="N77" s="53">
        <v>0</v>
      </c>
      <c r="O77" s="53">
        <v>0</v>
      </c>
      <c r="P77" s="53">
        <v>0</v>
      </c>
      <c r="Q77" s="53">
        <v>0</v>
      </c>
      <c r="R77" s="53">
        <v>0</v>
      </c>
      <c r="S77" s="55">
        <v>0</v>
      </c>
      <c r="T77" s="55">
        <v>0</v>
      </c>
      <c r="U77" s="52" t="s">
        <v>781</v>
      </c>
      <c r="V77" s="52" t="s">
        <v>279</v>
      </c>
      <c r="W77" s="50"/>
      <c r="X77" s="52" t="s">
        <v>279</v>
      </c>
      <c r="Y77" s="52" t="s">
        <v>50</v>
      </c>
      <c r="Z77" s="50"/>
      <c r="AA77" s="52" t="s">
        <v>154</v>
      </c>
      <c r="AB77" s="52" t="s">
        <v>154</v>
      </c>
      <c r="AC77" s="51"/>
      <c r="AD77" s="51"/>
    </row>
    <row r="78" spans="1:30" ht="24.75" x14ac:dyDescent="0.25">
      <c r="A78" s="51" t="s">
        <v>911</v>
      </c>
      <c r="B78" s="52" t="s">
        <v>643</v>
      </c>
      <c r="C78" s="52" t="s">
        <v>611</v>
      </c>
      <c r="D78" s="51" t="s">
        <v>266</v>
      </c>
      <c r="E78" s="52" t="s">
        <v>267</v>
      </c>
      <c r="F78" s="51" t="s">
        <v>6</v>
      </c>
      <c r="G78" s="51" t="s">
        <v>784</v>
      </c>
      <c r="H78" s="52" t="s">
        <v>777</v>
      </c>
      <c r="I78" s="52" t="s">
        <v>778</v>
      </c>
      <c r="J78" s="52" t="s">
        <v>779</v>
      </c>
      <c r="K78" s="52" t="s">
        <v>912</v>
      </c>
      <c r="L78" s="53">
        <v>200000.00000000009</v>
      </c>
      <c r="M78" s="53">
        <v>290636.56000000006</v>
      </c>
      <c r="N78" s="53">
        <v>290636.56000000006</v>
      </c>
      <c r="O78" s="53">
        <v>237115.91000000009</v>
      </c>
      <c r="P78" s="53">
        <v>53520.650000000009</v>
      </c>
      <c r="Q78" s="53">
        <v>290636.56000000006</v>
      </c>
      <c r="R78" s="53">
        <v>290636.56000000006</v>
      </c>
      <c r="S78" s="54">
        <v>100</v>
      </c>
      <c r="T78" s="54">
        <v>89</v>
      </c>
      <c r="U78" s="52" t="s">
        <v>781</v>
      </c>
      <c r="V78" s="52" t="s">
        <v>19</v>
      </c>
      <c r="W78" s="50"/>
      <c r="X78" s="52" t="s">
        <v>19</v>
      </c>
      <c r="Y78" s="52" t="s">
        <v>265</v>
      </c>
      <c r="Z78" s="50"/>
      <c r="AA78" s="52" t="s">
        <v>20</v>
      </c>
      <c r="AB78" s="50"/>
      <c r="AC78" s="51"/>
      <c r="AD78" s="51"/>
    </row>
    <row r="79" spans="1:30" ht="24.75" x14ac:dyDescent="0.25">
      <c r="A79" s="51" t="s">
        <v>913</v>
      </c>
      <c r="B79" s="52" t="s">
        <v>628</v>
      </c>
      <c r="C79" s="52" t="s">
        <v>611</v>
      </c>
      <c r="D79" s="51" t="s">
        <v>283</v>
      </c>
      <c r="E79" s="52" t="s">
        <v>284</v>
      </c>
      <c r="F79" s="51" t="s">
        <v>6</v>
      </c>
      <c r="G79" s="51" t="s">
        <v>784</v>
      </c>
      <c r="H79" s="52" t="s">
        <v>777</v>
      </c>
      <c r="I79" s="52" t="s">
        <v>778</v>
      </c>
      <c r="J79" s="52" t="s">
        <v>779</v>
      </c>
      <c r="K79" s="52" t="s">
        <v>912</v>
      </c>
      <c r="L79" s="53">
        <v>1000000</v>
      </c>
      <c r="M79" s="53">
        <v>0</v>
      </c>
      <c r="N79" s="53">
        <v>0</v>
      </c>
      <c r="O79" s="53">
        <v>0</v>
      </c>
      <c r="P79" s="53">
        <v>0</v>
      </c>
      <c r="Q79" s="53">
        <v>0</v>
      </c>
      <c r="R79" s="53">
        <v>0</v>
      </c>
      <c r="S79" s="55">
        <v>0</v>
      </c>
      <c r="T79" s="55">
        <v>0</v>
      </c>
      <c r="U79" s="52" t="s">
        <v>781</v>
      </c>
      <c r="V79" s="52" t="s">
        <v>19</v>
      </c>
      <c r="W79" s="50"/>
      <c r="X79" s="52" t="s">
        <v>154</v>
      </c>
      <c r="Y79" s="52" t="s">
        <v>57</v>
      </c>
      <c r="Z79" s="50"/>
      <c r="AA79" s="52" t="s">
        <v>154</v>
      </c>
      <c r="AB79" s="52" t="s">
        <v>154</v>
      </c>
      <c r="AC79" s="51"/>
      <c r="AD79" s="51"/>
    </row>
    <row r="80" spans="1:30" ht="24.75" x14ac:dyDescent="0.25">
      <c r="A80" s="51" t="s">
        <v>914</v>
      </c>
      <c r="B80" s="52" t="s">
        <v>627</v>
      </c>
      <c r="C80" s="52" t="s">
        <v>611</v>
      </c>
      <c r="D80" s="51" t="s">
        <v>258</v>
      </c>
      <c r="E80" s="52" t="s">
        <v>259</v>
      </c>
      <c r="F80" s="51" t="s">
        <v>6</v>
      </c>
      <c r="G80" s="51" t="s">
        <v>784</v>
      </c>
      <c r="H80" s="52" t="s">
        <v>777</v>
      </c>
      <c r="I80" s="52" t="s">
        <v>778</v>
      </c>
      <c r="J80" s="52" t="s">
        <v>779</v>
      </c>
      <c r="K80" s="52" t="s">
        <v>787</v>
      </c>
      <c r="L80" s="53">
        <v>2217352.0000000009</v>
      </c>
      <c r="M80" s="53">
        <v>2367864.9800000009</v>
      </c>
      <c r="N80" s="53">
        <v>2367864.9800000009</v>
      </c>
      <c r="O80" s="53">
        <v>1609789.42</v>
      </c>
      <c r="P80" s="53">
        <v>758075.56000000029</v>
      </c>
      <c r="Q80" s="53">
        <v>2367864.9800000009</v>
      </c>
      <c r="R80" s="53">
        <v>2367864.9800000009</v>
      </c>
      <c r="S80" s="54">
        <v>100</v>
      </c>
      <c r="T80" s="54">
        <v>67</v>
      </c>
      <c r="U80" s="52" t="s">
        <v>781</v>
      </c>
      <c r="V80" s="52" t="s">
        <v>19</v>
      </c>
      <c r="W80" s="50"/>
      <c r="X80" s="52" t="s">
        <v>19</v>
      </c>
      <c r="Y80" s="52" t="s">
        <v>20</v>
      </c>
      <c r="Z80" s="50"/>
      <c r="AA80" s="52" t="s">
        <v>20</v>
      </c>
      <c r="AB80" s="50"/>
      <c r="AC80" s="51"/>
      <c r="AD80" s="52"/>
    </row>
    <row r="81" spans="1:30" ht="24.75" x14ac:dyDescent="0.25">
      <c r="A81" s="51" t="s">
        <v>915</v>
      </c>
      <c r="B81" s="52" t="s">
        <v>643</v>
      </c>
      <c r="C81" s="52" t="s">
        <v>611</v>
      </c>
      <c r="D81" s="51" t="s">
        <v>268</v>
      </c>
      <c r="E81" s="52" t="s">
        <v>269</v>
      </c>
      <c r="F81" s="51" t="s">
        <v>6</v>
      </c>
      <c r="G81" s="51" t="s">
        <v>784</v>
      </c>
      <c r="H81" s="52" t="s">
        <v>777</v>
      </c>
      <c r="I81" s="52" t="s">
        <v>778</v>
      </c>
      <c r="J81" s="52" t="s">
        <v>779</v>
      </c>
      <c r="K81" s="52" t="s">
        <v>912</v>
      </c>
      <c r="L81" s="53">
        <v>150000.00000000009</v>
      </c>
      <c r="M81" s="53">
        <v>40713.44000000001</v>
      </c>
      <c r="N81" s="53">
        <v>40713.44000000001</v>
      </c>
      <c r="O81" s="53">
        <v>40713.44000000001</v>
      </c>
      <c r="P81" s="53">
        <v>0</v>
      </c>
      <c r="Q81" s="53">
        <v>40713.44000000001</v>
      </c>
      <c r="R81" s="53">
        <v>40713.44000000001</v>
      </c>
      <c r="S81" s="54">
        <v>100</v>
      </c>
      <c r="T81" s="54">
        <v>41</v>
      </c>
      <c r="U81" s="52" t="s">
        <v>781</v>
      </c>
      <c r="V81" s="52" t="s">
        <v>19</v>
      </c>
      <c r="W81" s="50"/>
      <c r="X81" s="52" t="s">
        <v>19</v>
      </c>
      <c r="Y81" s="52" t="s">
        <v>265</v>
      </c>
      <c r="Z81" s="50"/>
      <c r="AA81" s="52" t="s">
        <v>20</v>
      </c>
      <c r="AB81" s="50"/>
      <c r="AC81" s="51"/>
      <c r="AD81" s="51"/>
    </row>
    <row r="82" spans="1:30" ht="24.75" x14ac:dyDescent="0.25">
      <c r="A82" s="51" t="s">
        <v>916</v>
      </c>
      <c r="B82" s="52" t="s">
        <v>643</v>
      </c>
      <c r="C82" s="52" t="s">
        <v>611</v>
      </c>
      <c r="D82" s="51" t="s">
        <v>270</v>
      </c>
      <c r="E82" s="52" t="s">
        <v>271</v>
      </c>
      <c r="F82" s="51" t="s">
        <v>6</v>
      </c>
      <c r="G82" s="51" t="s">
        <v>784</v>
      </c>
      <c r="H82" s="52" t="s">
        <v>777</v>
      </c>
      <c r="I82" s="52" t="s">
        <v>778</v>
      </c>
      <c r="J82" s="52" t="s">
        <v>779</v>
      </c>
      <c r="K82" s="52" t="s">
        <v>912</v>
      </c>
      <c r="L82" s="53">
        <v>100000</v>
      </c>
      <c r="M82" s="53">
        <v>308459.50000000006</v>
      </c>
      <c r="N82" s="53">
        <v>308459.50000000006</v>
      </c>
      <c r="O82" s="53">
        <v>308459.50000000006</v>
      </c>
      <c r="P82" s="53">
        <v>0</v>
      </c>
      <c r="Q82" s="53">
        <v>308459.50000000006</v>
      </c>
      <c r="R82" s="53">
        <v>308459.50000000006</v>
      </c>
      <c r="S82" s="54">
        <v>100</v>
      </c>
      <c r="T82" s="54">
        <v>100</v>
      </c>
      <c r="U82" s="52" t="s">
        <v>781</v>
      </c>
      <c r="V82" s="52" t="s">
        <v>19</v>
      </c>
      <c r="W82" s="50"/>
      <c r="X82" s="52" t="s">
        <v>19</v>
      </c>
      <c r="Y82" s="52" t="s">
        <v>265</v>
      </c>
      <c r="Z82" s="50"/>
      <c r="AA82" s="52" t="s">
        <v>50</v>
      </c>
      <c r="AB82" s="52" t="s">
        <v>50</v>
      </c>
      <c r="AC82" s="51"/>
      <c r="AD82" s="51"/>
    </row>
    <row r="83" spans="1:30" ht="24.75" x14ac:dyDescent="0.25">
      <c r="A83" s="51" t="s">
        <v>917</v>
      </c>
      <c r="B83" s="52" t="s">
        <v>627</v>
      </c>
      <c r="C83" s="52" t="s">
        <v>611</v>
      </c>
      <c r="D83" s="51" t="s">
        <v>254</v>
      </c>
      <c r="E83" s="52" t="s">
        <v>255</v>
      </c>
      <c r="F83" s="51" t="s">
        <v>6</v>
      </c>
      <c r="G83" s="51" t="s">
        <v>784</v>
      </c>
      <c r="H83" s="52" t="s">
        <v>777</v>
      </c>
      <c r="I83" s="52" t="s">
        <v>778</v>
      </c>
      <c r="J83" s="52" t="s">
        <v>779</v>
      </c>
      <c r="K83" s="52" t="s">
        <v>787</v>
      </c>
      <c r="L83" s="53">
        <v>8120764.0000000009</v>
      </c>
      <c r="M83" s="53">
        <v>10798463.239999998</v>
      </c>
      <c r="N83" s="53">
        <v>10798463.239999998</v>
      </c>
      <c r="O83" s="53">
        <v>7299910.3100000005</v>
      </c>
      <c r="P83" s="53">
        <v>3498552.9300000006</v>
      </c>
      <c r="Q83" s="53">
        <v>10798463.239999998</v>
      </c>
      <c r="R83" s="53">
        <v>10798463.239999998</v>
      </c>
      <c r="S83" s="54">
        <v>100</v>
      </c>
      <c r="T83" s="54">
        <v>65</v>
      </c>
      <c r="U83" s="52" t="s">
        <v>781</v>
      </c>
      <c r="V83" s="52" t="s">
        <v>19</v>
      </c>
      <c r="W83" s="50"/>
      <c r="X83" s="52" t="s">
        <v>19</v>
      </c>
      <c r="Y83" s="52" t="s">
        <v>20</v>
      </c>
      <c r="Z83" s="50"/>
      <c r="AA83" s="52" t="s">
        <v>20</v>
      </c>
      <c r="AB83" s="50"/>
      <c r="AC83" s="51"/>
      <c r="AD83" s="51"/>
    </row>
    <row r="84" spans="1:30" ht="24.75" x14ac:dyDescent="0.25">
      <c r="A84" s="51" t="s">
        <v>918</v>
      </c>
      <c r="B84" s="52" t="s">
        <v>642</v>
      </c>
      <c r="C84" s="52" t="s">
        <v>611</v>
      </c>
      <c r="D84" s="51" t="s">
        <v>250</v>
      </c>
      <c r="E84" s="52" t="s">
        <v>251</v>
      </c>
      <c r="F84" s="51" t="s">
        <v>6</v>
      </c>
      <c r="G84" s="51" t="s">
        <v>784</v>
      </c>
      <c r="H84" s="52" t="s">
        <v>777</v>
      </c>
      <c r="I84" s="52" t="s">
        <v>778</v>
      </c>
      <c r="J84" s="52" t="s">
        <v>779</v>
      </c>
      <c r="K84" s="52" t="s">
        <v>787</v>
      </c>
      <c r="L84" s="53">
        <v>751555.00000000023</v>
      </c>
      <c r="M84" s="53">
        <v>791918.7200000002</v>
      </c>
      <c r="N84" s="53">
        <v>791918.7200000002</v>
      </c>
      <c r="O84" s="53">
        <v>512153.47000000009</v>
      </c>
      <c r="P84" s="53">
        <v>279765.25000000006</v>
      </c>
      <c r="Q84" s="53">
        <v>791918.7200000002</v>
      </c>
      <c r="R84" s="53">
        <v>791918.7200000002</v>
      </c>
      <c r="S84" s="54">
        <v>100</v>
      </c>
      <c r="T84" s="54">
        <v>53</v>
      </c>
      <c r="U84" s="52" t="s">
        <v>781</v>
      </c>
      <c r="V84" s="52" t="s">
        <v>19</v>
      </c>
      <c r="W84" s="50"/>
      <c r="X84" s="52" t="s">
        <v>19</v>
      </c>
      <c r="Y84" s="52" t="s">
        <v>20</v>
      </c>
      <c r="Z84" s="50"/>
      <c r="AA84" s="52" t="s">
        <v>20</v>
      </c>
      <c r="AB84" s="50"/>
      <c r="AC84" s="51"/>
      <c r="AD84" s="51"/>
    </row>
    <row r="85" spans="1:30" ht="24.75" x14ac:dyDescent="0.25">
      <c r="A85" s="51" t="s">
        <v>919</v>
      </c>
      <c r="B85" s="52" t="s">
        <v>627</v>
      </c>
      <c r="C85" s="52" t="s">
        <v>611</v>
      </c>
      <c r="D85" s="51" t="s">
        <v>280</v>
      </c>
      <c r="E85" s="52" t="s">
        <v>281</v>
      </c>
      <c r="F85" s="51" t="s">
        <v>6</v>
      </c>
      <c r="G85" s="51" t="s">
        <v>784</v>
      </c>
      <c r="H85" s="52" t="s">
        <v>777</v>
      </c>
      <c r="I85" s="52" t="s">
        <v>778</v>
      </c>
      <c r="J85" s="52" t="s">
        <v>779</v>
      </c>
      <c r="K85" s="52" t="s">
        <v>920</v>
      </c>
      <c r="L85" s="53">
        <v>300000.00000000006</v>
      </c>
      <c r="M85" s="53">
        <v>29222.17</v>
      </c>
      <c r="N85" s="53">
        <v>29222.17</v>
      </c>
      <c r="O85" s="53">
        <v>29222.17</v>
      </c>
      <c r="P85" s="53">
        <v>0</v>
      </c>
      <c r="Q85" s="53">
        <v>29222.17</v>
      </c>
      <c r="R85" s="53">
        <v>29222.17</v>
      </c>
      <c r="S85" s="54">
        <v>100</v>
      </c>
      <c r="T85" s="54">
        <v>10</v>
      </c>
      <c r="U85" s="52" t="s">
        <v>781</v>
      </c>
      <c r="V85" s="52" t="s">
        <v>19</v>
      </c>
      <c r="W85" s="50"/>
      <c r="X85" s="52" t="s">
        <v>282</v>
      </c>
      <c r="Y85" s="52" t="s">
        <v>20</v>
      </c>
      <c r="Z85" s="50"/>
      <c r="AA85" s="52" t="s">
        <v>20</v>
      </c>
      <c r="AB85" s="50"/>
      <c r="AC85" s="51"/>
      <c r="AD85" s="51"/>
    </row>
    <row r="86" spans="1:30" ht="24.75" x14ac:dyDescent="0.25">
      <c r="A86" s="51" t="s">
        <v>921</v>
      </c>
      <c r="B86" s="52" t="s">
        <v>612</v>
      </c>
      <c r="C86" s="52" t="s">
        <v>611</v>
      </c>
      <c r="D86" s="51" t="s">
        <v>274</v>
      </c>
      <c r="E86" s="52" t="s">
        <v>275</v>
      </c>
      <c r="F86" s="51" t="s">
        <v>6</v>
      </c>
      <c r="G86" s="51" t="s">
        <v>784</v>
      </c>
      <c r="H86" s="52" t="s">
        <v>777</v>
      </c>
      <c r="I86" s="52" t="s">
        <v>778</v>
      </c>
      <c r="J86" s="52" t="s">
        <v>779</v>
      </c>
      <c r="K86" s="52" t="s">
        <v>900</v>
      </c>
      <c r="L86" s="53">
        <v>25000</v>
      </c>
      <c r="M86" s="53">
        <v>4872</v>
      </c>
      <c r="N86" s="53">
        <v>4872</v>
      </c>
      <c r="O86" s="53">
        <v>4872</v>
      </c>
      <c r="P86" s="53">
        <v>0</v>
      </c>
      <c r="Q86" s="53">
        <v>4872</v>
      </c>
      <c r="R86" s="53">
        <v>4872</v>
      </c>
      <c r="S86" s="54">
        <v>100</v>
      </c>
      <c r="T86" s="54">
        <v>100</v>
      </c>
      <c r="U86" s="52" t="s">
        <v>781</v>
      </c>
      <c r="V86" s="52" t="s">
        <v>7</v>
      </c>
      <c r="W86" s="50"/>
      <c r="X86" s="52" t="s">
        <v>276</v>
      </c>
      <c r="Y86" s="52" t="s">
        <v>13</v>
      </c>
      <c r="Z86" s="50"/>
      <c r="AA86" s="52" t="s">
        <v>33</v>
      </c>
      <c r="AB86" s="52" t="s">
        <v>33</v>
      </c>
      <c r="AC86" s="51"/>
      <c r="AD86" s="51"/>
    </row>
    <row r="87" spans="1:30" ht="24.75" x14ac:dyDescent="0.25">
      <c r="A87" s="51" t="s">
        <v>922</v>
      </c>
      <c r="B87" s="52" t="s">
        <v>627</v>
      </c>
      <c r="C87" s="52" t="s">
        <v>611</v>
      </c>
      <c r="D87" s="51" t="s">
        <v>285</v>
      </c>
      <c r="E87" s="52" t="s">
        <v>286</v>
      </c>
      <c r="F87" s="51" t="s">
        <v>6</v>
      </c>
      <c r="G87" s="51" t="s">
        <v>784</v>
      </c>
      <c r="H87" s="52" t="s">
        <v>777</v>
      </c>
      <c r="I87" s="52" t="s">
        <v>778</v>
      </c>
      <c r="J87" s="52" t="s">
        <v>779</v>
      </c>
      <c r="K87" s="52" t="s">
        <v>923</v>
      </c>
      <c r="L87" s="53">
        <v>0</v>
      </c>
      <c r="M87" s="53">
        <v>100253.57999999999</v>
      </c>
      <c r="N87" s="53">
        <v>100253.57999999999</v>
      </c>
      <c r="O87" s="53">
        <v>100253.57999999999</v>
      </c>
      <c r="P87" s="53">
        <v>0</v>
      </c>
      <c r="Q87" s="53">
        <v>100253.57999999999</v>
      </c>
      <c r="R87" s="53">
        <v>100253.57999999999</v>
      </c>
      <c r="S87" s="54">
        <v>100</v>
      </c>
      <c r="T87" s="54">
        <v>98</v>
      </c>
      <c r="U87" s="52" t="s">
        <v>781</v>
      </c>
      <c r="V87" s="52" t="s">
        <v>25</v>
      </c>
      <c r="W87" s="50"/>
      <c r="X87" s="52" t="s">
        <v>25</v>
      </c>
      <c r="Y87" s="52" t="s">
        <v>20</v>
      </c>
      <c r="Z87" s="50"/>
      <c r="AA87" s="52" t="s">
        <v>20</v>
      </c>
      <c r="AB87" s="50"/>
      <c r="AC87" s="51"/>
      <c r="AD87" s="51"/>
    </row>
    <row r="88" spans="1:30" ht="24.75" x14ac:dyDescent="0.25">
      <c r="A88" s="51" t="s">
        <v>924</v>
      </c>
      <c r="B88" s="52" t="s">
        <v>627</v>
      </c>
      <c r="C88" s="52" t="s">
        <v>611</v>
      </c>
      <c r="D88" s="51" t="s">
        <v>272</v>
      </c>
      <c r="E88" s="52" t="s">
        <v>273</v>
      </c>
      <c r="F88" s="51" t="s">
        <v>6</v>
      </c>
      <c r="G88" s="51" t="s">
        <v>784</v>
      </c>
      <c r="H88" s="52" t="s">
        <v>777</v>
      </c>
      <c r="I88" s="52" t="s">
        <v>778</v>
      </c>
      <c r="J88" s="52" t="s">
        <v>779</v>
      </c>
      <c r="K88" s="52" t="s">
        <v>900</v>
      </c>
      <c r="L88" s="53">
        <v>1000000</v>
      </c>
      <c r="M88" s="53">
        <v>999399.27000000025</v>
      </c>
      <c r="N88" s="53">
        <v>999399.27000000025</v>
      </c>
      <c r="O88" s="53">
        <v>999399.27000000025</v>
      </c>
      <c r="P88" s="53">
        <v>0</v>
      </c>
      <c r="Q88" s="53">
        <v>999399.27000000025</v>
      </c>
      <c r="R88" s="53">
        <v>999399.27000000025</v>
      </c>
      <c r="S88" s="54">
        <v>100</v>
      </c>
      <c r="T88" s="54">
        <v>100</v>
      </c>
      <c r="U88" s="52" t="s">
        <v>781</v>
      </c>
      <c r="V88" s="52" t="s">
        <v>19</v>
      </c>
      <c r="W88" s="50"/>
      <c r="X88" s="52" t="s">
        <v>19</v>
      </c>
      <c r="Y88" s="52" t="s">
        <v>8</v>
      </c>
      <c r="Z88" s="50"/>
      <c r="AA88" s="52" t="s">
        <v>8</v>
      </c>
      <c r="AB88" s="52" t="s">
        <v>8</v>
      </c>
      <c r="AC88" s="51"/>
      <c r="AD88" s="51"/>
    </row>
    <row r="89" spans="1:30" ht="33" x14ac:dyDescent="0.25">
      <c r="A89" s="51" t="s">
        <v>925</v>
      </c>
      <c r="B89" s="52" t="s">
        <v>644</v>
      </c>
      <c r="C89" s="52" t="s">
        <v>611</v>
      </c>
      <c r="D89" s="51" t="s">
        <v>926</v>
      </c>
      <c r="E89" s="52" t="s">
        <v>290</v>
      </c>
      <c r="F89" s="51" t="s">
        <v>6</v>
      </c>
      <c r="G89" s="51" t="s">
        <v>784</v>
      </c>
      <c r="H89" s="52" t="s">
        <v>777</v>
      </c>
      <c r="I89" s="52" t="s">
        <v>778</v>
      </c>
      <c r="J89" s="52" t="s">
        <v>779</v>
      </c>
      <c r="K89" s="52" t="s">
        <v>927</v>
      </c>
      <c r="L89" s="53">
        <v>0</v>
      </c>
      <c r="M89" s="53">
        <v>63752.05</v>
      </c>
      <c r="N89" s="53">
        <v>63752.05</v>
      </c>
      <c r="O89" s="53">
        <v>63752.05</v>
      </c>
      <c r="P89" s="53">
        <v>0</v>
      </c>
      <c r="Q89" s="53">
        <v>63752.05</v>
      </c>
      <c r="R89" s="53">
        <v>63752.05</v>
      </c>
      <c r="S89" s="54">
        <v>100</v>
      </c>
      <c r="T89" s="54">
        <v>100</v>
      </c>
      <c r="U89" s="52" t="s">
        <v>781</v>
      </c>
      <c r="V89" s="52" t="s">
        <v>288</v>
      </c>
      <c r="W89" s="50"/>
      <c r="X89" s="52" t="s">
        <v>150</v>
      </c>
      <c r="Y89" s="52" t="s">
        <v>289</v>
      </c>
      <c r="Z89" s="50"/>
      <c r="AA89" s="52" t="s">
        <v>57</v>
      </c>
      <c r="AB89" s="52" t="s">
        <v>57</v>
      </c>
      <c r="AC89" s="51"/>
      <c r="AD89" s="51"/>
    </row>
    <row r="90" spans="1:30" ht="24.75" x14ac:dyDescent="0.25">
      <c r="A90" s="51" t="s">
        <v>928</v>
      </c>
      <c r="B90" s="52" t="s">
        <v>643</v>
      </c>
      <c r="C90" s="52" t="s">
        <v>611</v>
      </c>
      <c r="D90" s="51" t="s">
        <v>263</v>
      </c>
      <c r="E90" s="52" t="s">
        <v>264</v>
      </c>
      <c r="F90" s="51" t="s">
        <v>6</v>
      </c>
      <c r="G90" s="51" t="s">
        <v>784</v>
      </c>
      <c r="H90" s="52" t="s">
        <v>777</v>
      </c>
      <c r="I90" s="52" t="s">
        <v>778</v>
      </c>
      <c r="J90" s="52" t="s">
        <v>779</v>
      </c>
      <c r="K90" s="52" t="s">
        <v>912</v>
      </c>
      <c r="L90" s="53">
        <v>300000.00000000006</v>
      </c>
      <c r="M90" s="53">
        <v>188494.00000000009</v>
      </c>
      <c r="N90" s="53">
        <v>188494.00000000009</v>
      </c>
      <c r="O90" s="53">
        <v>188494.00000000009</v>
      </c>
      <c r="P90" s="53">
        <v>0</v>
      </c>
      <c r="Q90" s="53">
        <v>188494.00000000009</v>
      </c>
      <c r="R90" s="53">
        <v>188494.00000000009</v>
      </c>
      <c r="S90" s="54">
        <v>100</v>
      </c>
      <c r="T90" s="54">
        <v>63</v>
      </c>
      <c r="U90" s="52" t="s">
        <v>781</v>
      </c>
      <c r="V90" s="52" t="s">
        <v>19</v>
      </c>
      <c r="W90" s="50"/>
      <c r="X90" s="52" t="s">
        <v>19</v>
      </c>
      <c r="Y90" s="52" t="s">
        <v>265</v>
      </c>
      <c r="Z90" s="50"/>
      <c r="AA90" s="52" t="s">
        <v>20</v>
      </c>
      <c r="AB90" s="50"/>
      <c r="AC90" s="51"/>
      <c r="AD90" s="51"/>
    </row>
    <row r="91" spans="1:30" ht="33" x14ac:dyDescent="0.25">
      <c r="A91" s="51" t="s">
        <v>929</v>
      </c>
      <c r="B91" s="52" t="s">
        <v>644</v>
      </c>
      <c r="C91" s="52" t="s">
        <v>611</v>
      </c>
      <c r="D91" s="51" t="s">
        <v>930</v>
      </c>
      <c r="E91" s="52" t="s">
        <v>287</v>
      </c>
      <c r="F91" s="51" t="s">
        <v>6</v>
      </c>
      <c r="G91" s="51" t="s">
        <v>784</v>
      </c>
      <c r="H91" s="52" t="s">
        <v>777</v>
      </c>
      <c r="I91" s="52" t="s">
        <v>778</v>
      </c>
      <c r="J91" s="52" t="s">
        <v>779</v>
      </c>
      <c r="K91" s="52" t="s">
        <v>931</v>
      </c>
      <c r="L91" s="53">
        <v>0</v>
      </c>
      <c r="M91" s="53">
        <v>129998.24999999999</v>
      </c>
      <c r="N91" s="53">
        <v>129998.24999999999</v>
      </c>
      <c r="O91" s="53">
        <v>129998.24999999999</v>
      </c>
      <c r="P91" s="53">
        <v>0</v>
      </c>
      <c r="Q91" s="53">
        <v>129998.24999999999</v>
      </c>
      <c r="R91" s="53">
        <v>129998.24999999999</v>
      </c>
      <c r="S91" s="54">
        <v>100</v>
      </c>
      <c r="T91" s="54">
        <v>100</v>
      </c>
      <c r="U91" s="52" t="s">
        <v>781</v>
      </c>
      <c r="V91" s="52" t="s">
        <v>288</v>
      </c>
      <c r="W91" s="50"/>
      <c r="X91" s="52" t="s">
        <v>150</v>
      </c>
      <c r="Y91" s="52" t="s">
        <v>289</v>
      </c>
      <c r="Z91" s="50"/>
      <c r="AA91" s="52" t="s">
        <v>57</v>
      </c>
      <c r="AB91" s="52" t="s">
        <v>57</v>
      </c>
      <c r="AC91" s="51"/>
      <c r="AD91" s="51"/>
    </row>
    <row r="92" spans="1:30" ht="24.75" x14ac:dyDescent="0.25">
      <c r="A92" s="51" t="s">
        <v>932</v>
      </c>
      <c r="B92" s="52" t="s">
        <v>612</v>
      </c>
      <c r="C92" s="52" t="s">
        <v>611</v>
      </c>
      <c r="D92" s="51" t="s">
        <v>252</v>
      </c>
      <c r="E92" s="52" t="s">
        <v>253</v>
      </c>
      <c r="F92" s="51" t="s">
        <v>6</v>
      </c>
      <c r="G92" s="51" t="s">
        <v>784</v>
      </c>
      <c r="H92" s="52" t="s">
        <v>777</v>
      </c>
      <c r="I92" s="52" t="s">
        <v>778</v>
      </c>
      <c r="J92" s="52" t="s">
        <v>779</v>
      </c>
      <c r="K92" s="52" t="s">
        <v>787</v>
      </c>
      <c r="L92" s="53">
        <v>1444663</v>
      </c>
      <c r="M92" s="53">
        <v>1448805.99</v>
      </c>
      <c r="N92" s="53">
        <v>1448805.99</v>
      </c>
      <c r="O92" s="53">
        <v>1064221.5299999998</v>
      </c>
      <c r="P92" s="53">
        <v>384584.46000000008</v>
      </c>
      <c r="Q92" s="53">
        <v>1448805.99</v>
      </c>
      <c r="R92" s="53">
        <v>1448805.99</v>
      </c>
      <c r="S92" s="54">
        <v>100</v>
      </c>
      <c r="T92" s="54">
        <v>56</v>
      </c>
      <c r="U92" s="52" t="s">
        <v>781</v>
      </c>
      <c r="V92" s="52" t="s">
        <v>19</v>
      </c>
      <c r="W92" s="50"/>
      <c r="X92" s="52" t="s">
        <v>19</v>
      </c>
      <c r="Y92" s="52" t="s">
        <v>20</v>
      </c>
      <c r="Z92" s="50"/>
      <c r="AA92" s="52" t="s">
        <v>20</v>
      </c>
      <c r="AB92" s="50"/>
      <c r="AC92" s="51"/>
      <c r="AD92" s="51"/>
    </row>
    <row r="93" spans="1:30" ht="24.75" x14ac:dyDescent="0.25">
      <c r="A93" s="51" t="s">
        <v>933</v>
      </c>
      <c r="B93" s="52" t="s">
        <v>627</v>
      </c>
      <c r="C93" s="52" t="s">
        <v>611</v>
      </c>
      <c r="D93" s="51" t="s">
        <v>256</v>
      </c>
      <c r="E93" s="52" t="s">
        <v>257</v>
      </c>
      <c r="F93" s="51" t="s">
        <v>6</v>
      </c>
      <c r="G93" s="51" t="s">
        <v>784</v>
      </c>
      <c r="H93" s="52" t="s">
        <v>777</v>
      </c>
      <c r="I93" s="52" t="s">
        <v>778</v>
      </c>
      <c r="J93" s="52" t="s">
        <v>779</v>
      </c>
      <c r="K93" s="52" t="s">
        <v>787</v>
      </c>
      <c r="L93" s="53">
        <v>1730999</v>
      </c>
      <c r="M93" s="53">
        <v>381102.58000000007</v>
      </c>
      <c r="N93" s="53">
        <v>381102.58000000007</v>
      </c>
      <c r="O93" s="53">
        <v>383257.25000000006</v>
      </c>
      <c r="P93" s="53">
        <v>-2154.6699999999996</v>
      </c>
      <c r="Q93" s="53">
        <v>381102.58000000007</v>
      </c>
      <c r="R93" s="53">
        <v>381102.58000000007</v>
      </c>
      <c r="S93" s="54">
        <v>100</v>
      </c>
      <c r="T93" s="54">
        <v>55</v>
      </c>
      <c r="U93" s="52" t="s">
        <v>781</v>
      </c>
      <c r="V93" s="52" t="s">
        <v>19</v>
      </c>
      <c r="W93" s="50"/>
      <c r="X93" s="52" t="s">
        <v>19</v>
      </c>
      <c r="Y93" s="52" t="s">
        <v>20</v>
      </c>
      <c r="Z93" s="50"/>
      <c r="AA93" s="52" t="s">
        <v>20</v>
      </c>
      <c r="AB93" s="50"/>
      <c r="AC93" s="51"/>
      <c r="AD93" s="51"/>
    </row>
    <row r="94" spans="1:30" ht="15" customHeight="1" x14ac:dyDescent="0.25">
      <c r="A94" s="87" t="s">
        <v>934</v>
      </c>
      <c r="B94" s="88"/>
      <c r="C94" s="88"/>
      <c r="D94" s="88"/>
      <c r="E94" s="88"/>
      <c r="F94" s="88"/>
      <c r="G94" s="88"/>
      <c r="H94" s="88"/>
      <c r="I94" s="88"/>
      <c r="J94" s="88"/>
      <c r="K94" s="88"/>
      <c r="L94" s="53">
        <v>17390333</v>
      </c>
      <c r="M94" s="53">
        <v>17943956.330000002</v>
      </c>
      <c r="N94" s="53">
        <v>17943956.330000002</v>
      </c>
      <c r="O94" s="53">
        <v>12971612.15</v>
      </c>
      <c r="P94" s="53">
        <v>4972344.1800000006</v>
      </c>
      <c r="Q94" s="53">
        <v>17943956.330000002</v>
      </c>
      <c r="R94" s="53">
        <v>17943956.330000002</v>
      </c>
      <c r="S94" s="50"/>
      <c r="T94" s="50"/>
      <c r="U94" s="50"/>
      <c r="V94" s="50"/>
      <c r="W94" s="50"/>
      <c r="X94" s="50"/>
      <c r="Y94" s="50"/>
      <c r="Z94" s="50"/>
      <c r="AA94" s="50"/>
      <c r="AB94" s="50"/>
      <c r="AC94" s="50"/>
      <c r="AD94" s="50"/>
    </row>
    <row r="95" spans="1:30" ht="15" customHeight="1" x14ac:dyDescent="0.25">
      <c r="A95" s="89" t="s">
        <v>629</v>
      </c>
      <c r="B95" s="90"/>
      <c r="C95" s="90"/>
      <c r="D95" s="90"/>
      <c r="E95" s="90"/>
      <c r="F95" s="90"/>
      <c r="G95" s="90"/>
      <c r="H95" s="90"/>
      <c r="I95" s="90"/>
      <c r="J95" s="90"/>
      <c r="K95" s="90"/>
      <c r="L95" s="90"/>
      <c r="M95" s="90"/>
      <c r="N95" s="90"/>
      <c r="O95" s="90"/>
      <c r="P95" s="90"/>
      <c r="Q95" s="90"/>
      <c r="R95" s="90"/>
      <c r="S95" s="90"/>
      <c r="T95" s="90"/>
      <c r="U95" s="90"/>
      <c r="V95" s="90"/>
      <c r="W95" s="90"/>
      <c r="X95" s="90"/>
      <c r="Y95" s="90"/>
      <c r="Z95" s="90"/>
      <c r="AA95" s="90"/>
      <c r="AB95" s="90"/>
      <c r="AC95" s="50"/>
      <c r="AD95" s="50"/>
    </row>
    <row r="96" spans="1:30" ht="24.75" x14ac:dyDescent="0.25">
      <c r="A96" s="51" t="s">
        <v>935</v>
      </c>
      <c r="B96" s="52" t="s">
        <v>630</v>
      </c>
      <c r="C96" s="51" t="s">
        <v>629</v>
      </c>
      <c r="D96" s="51" t="s">
        <v>325</v>
      </c>
      <c r="E96" s="52" t="s">
        <v>326</v>
      </c>
      <c r="F96" s="51" t="s">
        <v>6</v>
      </c>
      <c r="G96" s="51" t="s">
        <v>784</v>
      </c>
      <c r="H96" s="52" t="s">
        <v>777</v>
      </c>
      <c r="I96" s="52" t="s">
        <v>778</v>
      </c>
      <c r="J96" s="52" t="s">
        <v>779</v>
      </c>
      <c r="K96" s="52" t="s">
        <v>900</v>
      </c>
      <c r="L96" s="53">
        <v>300000.00000000006</v>
      </c>
      <c r="M96" s="53">
        <v>0</v>
      </c>
      <c r="N96" s="53">
        <v>0</v>
      </c>
      <c r="O96" s="53">
        <v>0</v>
      </c>
      <c r="P96" s="53">
        <v>0</v>
      </c>
      <c r="Q96" s="53">
        <v>0</v>
      </c>
      <c r="R96" s="53">
        <v>0</v>
      </c>
      <c r="S96" s="55">
        <v>0</v>
      </c>
      <c r="T96" s="55">
        <v>0</v>
      </c>
      <c r="U96" s="52" t="s">
        <v>781</v>
      </c>
      <c r="V96" s="52" t="s">
        <v>36</v>
      </c>
      <c r="W96" s="50"/>
      <c r="X96" s="52" t="s">
        <v>57</v>
      </c>
      <c r="Y96" s="52" t="s">
        <v>57</v>
      </c>
      <c r="Z96" s="50"/>
      <c r="AA96" s="52" t="s">
        <v>57</v>
      </c>
      <c r="AB96" s="52" t="s">
        <v>154</v>
      </c>
      <c r="AC96" s="51"/>
      <c r="AD96" s="51"/>
    </row>
    <row r="97" spans="1:30" ht="24.75" x14ac:dyDescent="0.25">
      <c r="A97" s="51" t="s">
        <v>936</v>
      </c>
      <c r="B97" s="52" t="s">
        <v>630</v>
      </c>
      <c r="C97" s="51" t="s">
        <v>629</v>
      </c>
      <c r="D97" s="51" t="s">
        <v>323</v>
      </c>
      <c r="E97" s="52" t="s">
        <v>324</v>
      </c>
      <c r="F97" s="51" t="s">
        <v>6</v>
      </c>
      <c r="G97" s="51" t="s">
        <v>784</v>
      </c>
      <c r="H97" s="52" t="s">
        <v>777</v>
      </c>
      <c r="I97" s="52" t="s">
        <v>778</v>
      </c>
      <c r="J97" s="52" t="s">
        <v>779</v>
      </c>
      <c r="K97" s="52" t="s">
        <v>900</v>
      </c>
      <c r="L97" s="53">
        <v>200000.00000000009</v>
      </c>
      <c r="M97" s="53">
        <v>196048.56000000008</v>
      </c>
      <c r="N97" s="53">
        <v>196048.56000000008</v>
      </c>
      <c r="O97" s="53">
        <v>196048.56000000008</v>
      </c>
      <c r="P97" s="53">
        <v>0</v>
      </c>
      <c r="Q97" s="53">
        <v>196048.56000000008</v>
      </c>
      <c r="R97" s="53">
        <v>196048.56000000008</v>
      </c>
      <c r="S97" s="54">
        <v>100</v>
      </c>
      <c r="T97" s="54">
        <v>100</v>
      </c>
      <c r="U97" s="52" t="s">
        <v>781</v>
      </c>
      <c r="V97" s="52" t="s">
        <v>19</v>
      </c>
      <c r="W97" s="50"/>
      <c r="X97" s="52" t="s">
        <v>19</v>
      </c>
      <c r="Y97" s="52" t="s">
        <v>26</v>
      </c>
      <c r="Z97" s="50"/>
      <c r="AA97" s="52" t="s">
        <v>26</v>
      </c>
      <c r="AB97" s="52" t="s">
        <v>26</v>
      </c>
      <c r="AC97" s="51"/>
      <c r="AD97" s="51"/>
    </row>
    <row r="98" spans="1:30" ht="24.75" x14ac:dyDescent="0.25">
      <c r="A98" s="51" t="s">
        <v>937</v>
      </c>
      <c r="B98" s="52" t="s">
        <v>630</v>
      </c>
      <c r="C98" s="51" t="s">
        <v>629</v>
      </c>
      <c r="D98" s="51" t="s">
        <v>332</v>
      </c>
      <c r="E98" s="52" t="s">
        <v>333</v>
      </c>
      <c r="F98" s="51" t="s">
        <v>6</v>
      </c>
      <c r="G98" s="51" t="s">
        <v>784</v>
      </c>
      <c r="H98" s="52" t="s">
        <v>777</v>
      </c>
      <c r="I98" s="52" t="s">
        <v>778</v>
      </c>
      <c r="J98" s="52" t="s">
        <v>779</v>
      </c>
      <c r="K98" s="52" t="s">
        <v>900</v>
      </c>
      <c r="L98" s="53">
        <v>200000.00000000009</v>
      </c>
      <c r="M98" s="53">
        <v>0</v>
      </c>
      <c r="N98" s="53">
        <v>0</v>
      </c>
      <c r="O98" s="53">
        <v>0</v>
      </c>
      <c r="P98" s="53">
        <v>0</v>
      </c>
      <c r="Q98" s="53">
        <v>0</v>
      </c>
      <c r="R98" s="53">
        <v>0</v>
      </c>
      <c r="S98" s="55">
        <v>0</v>
      </c>
      <c r="T98" s="54">
        <v>100</v>
      </c>
      <c r="U98" s="52" t="s">
        <v>781</v>
      </c>
      <c r="V98" s="52" t="s">
        <v>334</v>
      </c>
      <c r="W98" s="50"/>
      <c r="X98" s="52" t="s">
        <v>334</v>
      </c>
      <c r="Y98" s="52" t="s">
        <v>265</v>
      </c>
      <c r="Z98" s="50"/>
      <c r="AA98" s="52" t="s">
        <v>169</v>
      </c>
      <c r="AB98" s="52" t="s">
        <v>169</v>
      </c>
      <c r="AC98" s="51"/>
      <c r="AD98" s="51"/>
    </row>
    <row r="99" spans="1:30" ht="24.75" x14ac:dyDescent="0.25">
      <c r="A99" s="51" t="s">
        <v>938</v>
      </c>
      <c r="B99" s="52" t="s">
        <v>630</v>
      </c>
      <c r="C99" s="51" t="s">
        <v>629</v>
      </c>
      <c r="D99" s="51" t="s">
        <v>335</v>
      </c>
      <c r="E99" s="52" t="s">
        <v>336</v>
      </c>
      <c r="F99" s="51" t="s">
        <v>6</v>
      </c>
      <c r="G99" s="51" t="s">
        <v>784</v>
      </c>
      <c r="H99" s="52" t="s">
        <v>777</v>
      </c>
      <c r="I99" s="52" t="s">
        <v>778</v>
      </c>
      <c r="J99" s="52" t="s">
        <v>779</v>
      </c>
      <c r="K99" s="52" t="s">
        <v>900</v>
      </c>
      <c r="L99" s="53">
        <v>100000</v>
      </c>
      <c r="M99" s="53">
        <v>6873</v>
      </c>
      <c r="N99" s="53">
        <v>6873</v>
      </c>
      <c r="O99" s="53">
        <v>6873</v>
      </c>
      <c r="P99" s="53">
        <v>0</v>
      </c>
      <c r="Q99" s="53">
        <v>6873</v>
      </c>
      <c r="R99" s="53">
        <v>6873</v>
      </c>
      <c r="S99" s="54">
        <v>100</v>
      </c>
      <c r="T99" s="54">
        <v>100</v>
      </c>
      <c r="U99" s="52" t="s">
        <v>781</v>
      </c>
      <c r="V99" s="52" t="s">
        <v>19</v>
      </c>
      <c r="W99" s="50"/>
      <c r="X99" s="52" t="s">
        <v>27</v>
      </c>
      <c r="Y99" s="52" t="s">
        <v>20</v>
      </c>
      <c r="Z99" s="50"/>
      <c r="AA99" s="52" t="s">
        <v>154</v>
      </c>
      <c r="AB99" s="52" t="s">
        <v>154</v>
      </c>
      <c r="AC99" s="51"/>
      <c r="AD99" s="51"/>
    </row>
    <row r="100" spans="1:30" ht="24.75" x14ac:dyDescent="0.25">
      <c r="A100" s="51" t="s">
        <v>939</v>
      </c>
      <c r="B100" s="52" t="s">
        <v>630</v>
      </c>
      <c r="C100" s="51" t="s">
        <v>629</v>
      </c>
      <c r="D100" s="51" t="s">
        <v>329</v>
      </c>
      <c r="E100" s="52" t="s">
        <v>330</v>
      </c>
      <c r="F100" s="51" t="s">
        <v>6</v>
      </c>
      <c r="G100" s="51" t="s">
        <v>784</v>
      </c>
      <c r="H100" s="52" t="s">
        <v>777</v>
      </c>
      <c r="I100" s="52" t="s">
        <v>778</v>
      </c>
      <c r="J100" s="52" t="s">
        <v>779</v>
      </c>
      <c r="K100" s="52" t="s">
        <v>900</v>
      </c>
      <c r="L100" s="53">
        <v>200000.00000000009</v>
      </c>
      <c r="M100" s="53">
        <v>15718</v>
      </c>
      <c r="N100" s="53">
        <v>15718</v>
      </c>
      <c r="O100" s="53">
        <v>15718</v>
      </c>
      <c r="P100" s="53">
        <v>0</v>
      </c>
      <c r="Q100" s="53">
        <v>15718</v>
      </c>
      <c r="R100" s="53">
        <v>15718</v>
      </c>
      <c r="S100" s="54">
        <v>100</v>
      </c>
      <c r="T100" s="54">
        <v>100</v>
      </c>
      <c r="U100" s="52" t="s">
        <v>781</v>
      </c>
      <c r="V100" s="52" t="s">
        <v>19</v>
      </c>
      <c r="W100" s="50"/>
      <c r="X100" s="52" t="s">
        <v>331</v>
      </c>
      <c r="Y100" s="52" t="s">
        <v>20</v>
      </c>
      <c r="Z100" s="50"/>
      <c r="AA100" s="52" t="s">
        <v>154</v>
      </c>
      <c r="AB100" s="52" t="s">
        <v>154</v>
      </c>
      <c r="AC100" s="51"/>
      <c r="AD100" s="52"/>
    </row>
    <row r="101" spans="1:30" ht="24.75" x14ac:dyDescent="0.25">
      <c r="A101" s="51" t="s">
        <v>940</v>
      </c>
      <c r="B101" s="52" t="s">
        <v>630</v>
      </c>
      <c r="C101" s="51" t="s">
        <v>629</v>
      </c>
      <c r="D101" s="51" t="s">
        <v>340</v>
      </c>
      <c r="E101" s="52" t="s">
        <v>341</v>
      </c>
      <c r="F101" s="51" t="s">
        <v>6</v>
      </c>
      <c r="G101" s="51" t="s">
        <v>784</v>
      </c>
      <c r="H101" s="52" t="s">
        <v>777</v>
      </c>
      <c r="I101" s="52" t="s">
        <v>778</v>
      </c>
      <c r="J101" s="52" t="s">
        <v>779</v>
      </c>
      <c r="K101" s="52" t="s">
        <v>900</v>
      </c>
      <c r="L101" s="53">
        <v>200000.00000000009</v>
      </c>
      <c r="M101" s="53">
        <v>89154.12000000001</v>
      </c>
      <c r="N101" s="53">
        <v>89154.12000000001</v>
      </c>
      <c r="O101" s="53">
        <v>0</v>
      </c>
      <c r="P101" s="53">
        <v>89154.12000000001</v>
      </c>
      <c r="Q101" s="53">
        <v>89154.12000000001</v>
      </c>
      <c r="R101" s="53">
        <v>89154.12000000001</v>
      </c>
      <c r="S101" s="54">
        <v>100</v>
      </c>
      <c r="T101" s="55">
        <v>0</v>
      </c>
      <c r="U101" s="52" t="s">
        <v>781</v>
      </c>
      <c r="V101" s="52" t="s">
        <v>242</v>
      </c>
      <c r="W101" s="50"/>
      <c r="X101" s="52" t="s">
        <v>941</v>
      </c>
      <c r="Y101" s="52" t="s">
        <v>342</v>
      </c>
      <c r="Z101" s="50"/>
      <c r="AA101" s="52" t="s">
        <v>20</v>
      </c>
      <c r="AB101" s="50"/>
      <c r="AC101" s="51"/>
      <c r="AD101" s="52"/>
    </row>
    <row r="102" spans="1:30" ht="24.75" x14ac:dyDescent="0.25">
      <c r="A102" s="51" t="s">
        <v>942</v>
      </c>
      <c r="B102" s="52" t="s">
        <v>630</v>
      </c>
      <c r="C102" s="51" t="s">
        <v>629</v>
      </c>
      <c r="D102" s="51" t="s">
        <v>321</v>
      </c>
      <c r="E102" s="52" t="s">
        <v>322</v>
      </c>
      <c r="F102" s="51" t="s">
        <v>6</v>
      </c>
      <c r="G102" s="51" t="s">
        <v>784</v>
      </c>
      <c r="H102" s="52" t="s">
        <v>777</v>
      </c>
      <c r="I102" s="52" t="s">
        <v>778</v>
      </c>
      <c r="J102" s="52" t="s">
        <v>779</v>
      </c>
      <c r="K102" s="52" t="s">
        <v>787</v>
      </c>
      <c r="L102" s="53">
        <v>7078075.0000000009</v>
      </c>
      <c r="M102" s="53">
        <v>5004796.7600000007</v>
      </c>
      <c r="N102" s="53">
        <v>5004796.7600000007</v>
      </c>
      <c r="O102" s="53">
        <v>3546579.6300000008</v>
      </c>
      <c r="P102" s="53">
        <v>1458217.13</v>
      </c>
      <c r="Q102" s="53">
        <v>5004796.7600000007</v>
      </c>
      <c r="R102" s="53">
        <v>5004796.7600000007</v>
      </c>
      <c r="S102" s="54">
        <v>100</v>
      </c>
      <c r="T102" s="54">
        <v>62</v>
      </c>
      <c r="U102" s="52" t="s">
        <v>781</v>
      </c>
      <c r="V102" s="52" t="s">
        <v>19</v>
      </c>
      <c r="W102" s="50"/>
      <c r="X102" s="52" t="s">
        <v>19</v>
      </c>
      <c r="Y102" s="52" t="s">
        <v>20</v>
      </c>
      <c r="Z102" s="50"/>
      <c r="AA102" s="52" t="s">
        <v>20</v>
      </c>
      <c r="AB102" s="50"/>
      <c r="AC102" s="51"/>
      <c r="AD102" s="51"/>
    </row>
    <row r="103" spans="1:30" ht="24.75" x14ac:dyDescent="0.25">
      <c r="A103" s="51" t="s">
        <v>943</v>
      </c>
      <c r="B103" s="52" t="s">
        <v>630</v>
      </c>
      <c r="C103" s="51" t="s">
        <v>629</v>
      </c>
      <c r="D103" s="51" t="s">
        <v>337</v>
      </c>
      <c r="E103" s="52" t="s">
        <v>338</v>
      </c>
      <c r="F103" s="51" t="s">
        <v>6</v>
      </c>
      <c r="G103" s="51" t="s">
        <v>784</v>
      </c>
      <c r="H103" s="52" t="s">
        <v>777</v>
      </c>
      <c r="I103" s="52" t="s">
        <v>778</v>
      </c>
      <c r="J103" s="52" t="s">
        <v>779</v>
      </c>
      <c r="K103" s="52" t="s">
        <v>900</v>
      </c>
      <c r="L103" s="53">
        <v>800000.00000000023</v>
      </c>
      <c r="M103" s="53">
        <v>722541.83000000019</v>
      </c>
      <c r="N103" s="53">
        <v>722541.83000000019</v>
      </c>
      <c r="O103" s="53">
        <v>722541.83000000019</v>
      </c>
      <c r="P103" s="53">
        <v>0</v>
      </c>
      <c r="Q103" s="53">
        <v>722541.83000000019</v>
      </c>
      <c r="R103" s="53">
        <v>722541.83000000019</v>
      </c>
      <c r="S103" s="54">
        <v>100</v>
      </c>
      <c r="T103" s="54">
        <v>100</v>
      </c>
      <c r="U103" s="52" t="s">
        <v>781</v>
      </c>
      <c r="V103" s="52" t="s">
        <v>32</v>
      </c>
      <c r="W103" s="50"/>
      <c r="X103" s="52" t="s">
        <v>339</v>
      </c>
      <c r="Y103" s="52" t="s">
        <v>68</v>
      </c>
      <c r="Z103" s="50"/>
      <c r="AA103" s="52" t="s">
        <v>154</v>
      </c>
      <c r="AB103" s="52" t="s">
        <v>307</v>
      </c>
      <c r="AC103" s="51"/>
      <c r="AD103" s="51"/>
    </row>
    <row r="104" spans="1:30" ht="24.75" x14ac:dyDescent="0.25">
      <c r="A104" s="51" t="s">
        <v>944</v>
      </c>
      <c r="B104" s="52" t="s">
        <v>645</v>
      </c>
      <c r="C104" s="51" t="s">
        <v>629</v>
      </c>
      <c r="D104" s="51" t="s">
        <v>327</v>
      </c>
      <c r="E104" s="52" t="s">
        <v>328</v>
      </c>
      <c r="F104" s="51" t="s">
        <v>6</v>
      </c>
      <c r="G104" s="51" t="s">
        <v>784</v>
      </c>
      <c r="H104" s="52" t="s">
        <v>777</v>
      </c>
      <c r="I104" s="52" t="s">
        <v>778</v>
      </c>
      <c r="J104" s="52" t="s">
        <v>779</v>
      </c>
      <c r="K104" s="52" t="s">
        <v>900</v>
      </c>
      <c r="L104" s="53">
        <v>500000.00000000006</v>
      </c>
      <c r="M104" s="53">
        <v>494334.52000000019</v>
      </c>
      <c r="N104" s="53">
        <v>494334.52000000019</v>
      </c>
      <c r="O104" s="53">
        <v>494334.52000000019</v>
      </c>
      <c r="P104" s="53">
        <v>0</v>
      </c>
      <c r="Q104" s="53">
        <v>494334.52000000019</v>
      </c>
      <c r="R104" s="53">
        <v>494334.52000000019</v>
      </c>
      <c r="S104" s="54">
        <v>100</v>
      </c>
      <c r="T104" s="54">
        <v>100</v>
      </c>
      <c r="U104" s="52" t="s">
        <v>781</v>
      </c>
      <c r="V104" s="52" t="s">
        <v>36</v>
      </c>
      <c r="W104" s="50"/>
      <c r="X104" s="52" t="s">
        <v>288</v>
      </c>
      <c r="Y104" s="52" t="s">
        <v>57</v>
      </c>
      <c r="Z104" s="50"/>
      <c r="AA104" s="52" t="s">
        <v>154</v>
      </c>
      <c r="AB104" s="52" t="s">
        <v>154</v>
      </c>
      <c r="AC104" s="51"/>
      <c r="AD104" s="51"/>
    </row>
    <row r="105" spans="1:30" ht="15" customHeight="1" x14ac:dyDescent="0.25">
      <c r="A105" s="87" t="s">
        <v>945</v>
      </c>
      <c r="B105" s="88"/>
      <c r="C105" s="88"/>
      <c r="D105" s="88"/>
      <c r="E105" s="88"/>
      <c r="F105" s="88"/>
      <c r="G105" s="88"/>
      <c r="H105" s="88"/>
      <c r="I105" s="88"/>
      <c r="J105" s="88"/>
      <c r="K105" s="88"/>
      <c r="L105" s="53">
        <v>9578075.0000000019</v>
      </c>
      <c r="M105" s="53">
        <v>6529466.790000001</v>
      </c>
      <c r="N105" s="53">
        <v>6529466.790000001</v>
      </c>
      <c r="O105" s="53">
        <v>4982095.540000001</v>
      </c>
      <c r="P105" s="53">
        <v>1547371.25</v>
      </c>
      <c r="Q105" s="53">
        <v>6529466.790000001</v>
      </c>
      <c r="R105" s="53">
        <v>6529466.790000001</v>
      </c>
      <c r="S105" s="50"/>
      <c r="T105" s="50"/>
      <c r="U105" s="50"/>
      <c r="V105" s="50"/>
      <c r="W105" s="50"/>
      <c r="X105" s="50"/>
      <c r="Y105" s="50"/>
      <c r="Z105" s="50"/>
      <c r="AA105" s="50"/>
      <c r="AB105" s="50"/>
      <c r="AC105" s="50"/>
      <c r="AD105" s="50"/>
    </row>
    <row r="106" spans="1:30" ht="15" customHeight="1" x14ac:dyDescent="0.25">
      <c r="A106" s="89" t="s">
        <v>631</v>
      </c>
      <c r="B106" s="90"/>
      <c r="C106" s="90"/>
      <c r="D106" s="90"/>
      <c r="E106" s="90"/>
      <c r="F106" s="90"/>
      <c r="G106" s="90"/>
      <c r="H106" s="90"/>
      <c r="I106" s="90"/>
      <c r="J106" s="90"/>
      <c r="K106" s="90"/>
      <c r="L106" s="90"/>
      <c r="M106" s="90"/>
      <c r="N106" s="90"/>
      <c r="O106" s="90"/>
      <c r="P106" s="90"/>
      <c r="Q106" s="90"/>
      <c r="R106" s="90"/>
      <c r="S106" s="90"/>
      <c r="T106" s="90"/>
      <c r="U106" s="90"/>
      <c r="V106" s="90"/>
      <c r="W106" s="90"/>
      <c r="X106" s="90"/>
      <c r="Y106" s="90"/>
      <c r="Z106" s="90"/>
      <c r="AA106" s="90"/>
      <c r="AB106" s="90"/>
      <c r="AC106" s="50"/>
      <c r="AD106" s="50"/>
    </row>
    <row r="107" spans="1:30" ht="24.75" x14ac:dyDescent="0.25">
      <c r="A107" s="51" t="s">
        <v>946</v>
      </c>
      <c r="B107" s="52" t="s">
        <v>947</v>
      </c>
      <c r="C107" s="51" t="s">
        <v>631</v>
      </c>
      <c r="D107" s="51" t="s">
        <v>948</v>
      </c>
      <c r="E107" s="52" t="s">
        <v>949</v>
      </c>
      <c r="F107" s="51" t="s">
        <v>6</v>
      </c>
      <c r="G107" s="51" t="s">
        <v>784</v>
      </c>
      <c r="H107" s="52" t="s">
        <v>777</v>
      </c>
      <c r="I107" s="52" t="s">
        <v>778</v>
      </c>
      <c r="J107" s="52" t="s">
        <v>779</v>
      </c>
      <c r="K107" s="52" t="s">
        <v>950</v>
      </c>
      <c r="L107" s="53">
        <v>0</v>
      </c>
      <c r="M107" s="53">
        <v>0</v>
      </c>
      <c r="N107" s="53">
        <v>0</v>
      </c>
      <c r="O107" s="53">
        <v>0</v>
      </c>
      <c r="P107" s="53">
        <v>0</v>
      </c>
      <c r="Q107" s="53">
        <v>0</v>
      </c>
      <c r="R107" s="53">
        <v>0</v>
      </c>
      <c r="S107" s="55">
        <v>0</v>
      </c>
      <c r="T107" s="55">
        <v>0</v>
      </c>
      <c r="U107" s="52" t="s">
        <v>781</v>
      </c>
      <c r="V107" s="52" t="s">
        <v>7</v>
      </c>
      <c r="W107" s="50"/>
      <c r="X107" s="52" t="s">
        <v>154</v>
      </c>
      <c r="Y107" s="52" t="s">
        <v>154</v>
      </c>
      <c r="Z107" s="50"/>
      <c r="AA107" s="52" t="s">
        <v>154</v>
      </c>
      <c r="AB107" s="52" t="s">
        <v>154</v>
      </c>
      <c r="AC107" s="51"/>
      <c r="AD107" s="51"/>
    </row>
    <row r="108" spans="1:30" ht="24.75" x14ac:dyDescent="0.25">
      <c r="A108" s="51" t="s">
        <v>951</v>
      </c>
      <c r="B108" s="52" t="s">
        <v>697</v>
      </c>
      <c r="C108" s="51" t="s">
        <v>631</v>
      </c>
      <c r="D108" s="51" t="s">
        <v>952</v>
      </c>
      <c r="E108" s="52" t="s">
        <v>698</v>
      </c>
      <c r="F108" s="51" t="s">
        <v>6</v>
      </c>
      <c r="G108" s="51" t="s">
        <v>784</v>
      </c>
      <c r="H108" s="52" t="s">
        <v>777</v>
      </c>
      <c r="I108" s="52" t="s">
        <v>778</v>
      </c>
      <c r="J108" s="52" t="s">
        <v>779</v>
      </c>
      <c r="K108" s="52" t="s">
        <v>787</v>
      </c>
      <c r="L108" s="53">
        <v>0</v>
      </c>
      <c r="M108" s="53">
        <v>15000</v>
      </c>
      <c r="N108" s="53">
        <v>15000</v>
      </c>
      <c r="O108" s="53">
        <v>15000</v>
      </c>
      <c r="P108" s="53">
        <v>0</v>
      </c>
      <c r="Q108" s="53">
        <v>15000</v>
      </c>
      <c r="R108" s="53">
        <v>15000</v>
      </c>
      <c r="S108" s="54">
        <v>100</v>
      </c>
      <c r="T108" s="54">
        <v>100</v>
      </c>
      <c r="U108" s="52" t="s">
        <v>781</v>
      </c>
      <c r="V108" s="52" t="s">
        <v>279</v>
      </c>
      <c r="W108" s="50"/>
      <c r="X108" s="52" t="s">
        <v>279</v>
      </c>
      <c r="Y108" s="52" t="s">
        <v>50</v>
      </c>
      <c r="Z108" s="50"/>
      <c r="AA108" s="52" t="s">
        <v>169</v>
      </c>
      <c r="AB108" s="52" t="s">
        <v>169</v>
      </c>
      <c r="AC108" s="51"/>
      <c r="AD108" s="52"/>
    </row>
    <row r="109" spans="1:30" ht="24.75" x14ac:dyDescent="0.25">
      <c r="A109" s="51" t="s">
        <v>953</v>
      </c>
      <c r="B109" s="52" t="s">
        <v>646</v>
      </c>
      <c r="C109" s="51" t="s">
        <v>631</v>
      </c>
      <c r="D109" s="51" t="s">
        <v>343</v>
      </c>
      <c r="E109" s="52" t="s">
        <v>344</v>
      </c>
      <c r="F109" s="51" t="s">
        <v>6</v>
      </c>
      <c r="G109" s="51" t="s">
        <v>784</v>
      </c>
      <c r="H109" s="52" t="s">
        <v>777</v>
      </c>
      <c r="I109" s="52" t="s">
        <v>778</v>
      </c>
      <c r="J109" s="52" t="s">
        <v>779</v>
      </c>
      <c r="K109" s="52" t="s">
        <v>900</v>
      </c>
      <c r="L109" s="53">
        <v>500000.00000000006</v>
      </c>
      <c r="M109" s="53">
        <v>176336.44000000009</v>
      </c>
      <c r="N109" s="53">
        <v>176336.44000000009</v>
      </c>
      <c r="O109" s="53">
        <v>176336.44000000009</v>
      </c>
      <c r="P109" s="53">
        <v>0</v>
      </c>
      <c r="Q109" s="53">
        <v>176336.44000000009</v>
      </c>
      <c r="R109" s="53">
        <v>176336.44000000009</v>
      </c>
      <c r="S109" s="54">
        <v>100</v>
      </c>
      <c r="T109" s="54">
        <v>100</v>
      </c>
      <c r="U109" s="52" t="s">
        <v>781</v>
      </c>
      <c r="V109" s="52" t="s">
        <v>7</v>
      </c>
      <c r="W109" s="50"/>
      <c r="X109" s="52" t="s">
        <v>40</v>
      </c>
      <c r="Y109" s="52" t="s">
        <v>68</v>
      </c>
      <c r="Z109" s="50"/>
      <c r="AA109" s="52" t="s">
        <v>154</v>
      </c>
      <c r="AB109" s="52" t="s">
        <v>154</v>
      </c>
      <c r="AC109" s="51"/>
      <c r="AD109" s="51"/>
    </row>
    <row r="110" spans="1:30" ht="15" customHeight="1" x14ac:dyDescent="0.25">
      <c r="A110" s="87" t="s">
        <v>954</v>
      </c>
      <c r="B110" s="88"/>
      <c r="C110" s="88"/>
      <c r="D110" s="88"/>
      <c r="E110" s="88"/>
      <c r="F110" s="88"/>
      <c r="G110" s="88"/>
      <c r="H110" s="88"/>
      <c r="I110" s="88"/>
      <c r="J110" s="88"/>
      <c r="K110" s="88"/>
      <c r="L110" s="53">
        <v>500000.00000000006</v>
      </c>
      <c r="M110" s="53">
        <v>191336.44000000009</v>
      </c>
      <c r="N110" s="53">
        <v>191336.44000000009</v>
      </c>
      <c r="O110" s="53">
        <v>191336.44000000009</v>
      </c>
      <c r="P110" s="53">
        <v>0</v>
      </c>
      <c r="Q110" s="53">
        <v>191336.44000000009</v>
      </c>
      <c r="R110" s="53">
        <v>191336.44000000009</v>
      </c>
      <c r="S110" s="50"/>
      <c r="T110" s="50"/>
      <c r="U110" s="50"/>
      <c r="V110" s="50"/>
      <c r="W110" s="50"/>
      <c r="X110" s="50"/>
      <c r="Y110" s="50"/>
      <c r="Z110" s="50"/>
      <c r="AA110" s="50"/>
      <c r="AB110" s="50"/>
      <c r="AC110" s="50"/>
      <c r="AD110" s="50"/>
    </row>
    <row r="111" spans="1:30" ht="15" customHeight="1" x14ac:dyDescent="0.25">
      <c r="A111" s="89" t="s">
        <v>576</v>
      </c>
      <c r="B111" s="90"/>
      <c r="C111" s="90"/>
      <c r="D111" s="90"/>
      <c r="E111" s="90"/>
      <c r="F111" s="90"/>
      <c r="G111" s="90"/>
      <c r="H111" s="90"/>
      <c r="I111" s="90"/>
      <c r="J111" s="90"/>
      <c r="K111" s="90"/>
      <c r="L111" s="90"/>
      <c r="M111" s="90"/>
      <c r="N111" s="90"/>
      <c r="O111" s="90"/>
      <c r="P111" s="90"/>
      <c r="Q111" s="90"/>
      <c r="R111" s="90"/>
      <c r="S111" s="90"/>
      <c r="T111" s="90"/>
      <c r="U111" s="90"/>
      <c r="V111" s="90"/>
      <c r="W111" s="90"/>
      <c r="X111" s="90"/>
      <c r="Y111" s="90"/>
      <c r="Z111" s="90"/>
      <c r="AA111" s="90"/>
      <c r="AB111" s="90"/>
      <c r="AC111" s="50"/>
      <c r="AD111" s="50"/>
    </row>
    <row r="112" spans="1:30" ht="24.75" x14ac:dyDescent="0.25">
      <c r="A112" s="51" t="s">
        <v>955</v>
      </c>
      <c r="B112" s="52" t="s">
        <v>577</v>
      </c>
      <c r="C112" s="51" t="s">
        <v>576</v>
      </c>
      <c r="D112" s="51" t="s">
        <v>403</v>
      </c>
      <c r="E112" s="52" t="s">
        <v>404</v>
      </c>
      <c r="F112" s="51" t="s">
        <v>6</v>
      </c>
      <c r="G112" s="51" t="s">
        <v>784</v>
      </c>
      <c r="H112" s="52" t="s">
        <v>777</v>
      </c>
      <c r="I112" s="52" t="s">
        <v>778</v>
      </c>
      <c r="J112" s="52" t="s">
        <v>779</v>
      </c>
      <c r="K112" s="52" t="s">
        <v>780</v>
      </c>
      <c r="L112" s="53">
        <v>0</v>
      </c>
      <c r="M112" s="53">
        <v>116948.06</v>
      </c>
      <c r="N112" s="53">
        <v>116948.06</v>
      </c>
      <c r="O112" s="53">
        <v>116948.06</v>
      </c>
      <c r="P112" s="53">
        <v>0</v>
      </c>
      <c r="Q112" s="53">
        <v>116948.06</v>
      </c>
      <c r="R112" s="53">
        <v>116948.06</v>
      </c>
      <c r="S112" s="54">
        <v>100</v>
      </c>
      <c r="T112" s="54">
        <v>100</v>
      </c>
      <c r="U112" s="52" t="s">
        <v>781</v>
      </c>
      <c r="V112" s="52" t="s">
        <v>12</v>
      </c>
      <c r="W112" s="50"/>
      <c r="X112" s="52" t="s">
        <v>14</v>
      </c>
      <c r="Y112" s="52" t="s">
        <v>13</v>
      </c>
      <c r="Z112" s="50"/>
      <c r="AA112" s="52" t="s">
        <v>15</v>
      </c>
      <c r="AB112" s="52" t="s">
        <v>26</v>
      </c>
      <c r="AC112" s="51"/>
      <c r="AD112" s="51"/>
    </row>
    <row r="113" spans="1:30" ht="15" customHeight="1" x14ac:dyDescent="0.25">
      <c r="A113" s="87" t="s">
        <v>956</v>
      </c>
      <c r="B113" s="88"/>
      <c r="C113" s="88"/>
      <c r="D113" s="88"/>
      <c r="E113" s="88"/>
      <c r="F113" s="88"/>
      <c r="G113" s="88"/>
      <c r="H113" s="88"/>
      <c r="I113" s="88"/>
      <c r="J113" s="88"/>
      <c r="K113" s="88"/>
      <c r="L113" s="53">
        <v>0</v>
      </c>
      <c r="M113" s="53">
        <v>116948.06</v>
      </c>
      <c r="N113" s="53">
        <v>116948.06</v>
      </c>
      <c r="O113" s="53">
        <v>116948.06</v>
      </c>
      <c r="P113" s="53">
        <v>0</v>
      </c>
      <c r="Q113" s="53">
        <v>116948.06</v>
      </c>
      <c r="R113" s="53">
        <v>116948.06</v>
      </c>
      <c r="S113" s="50"/>
      <c r="T113" s="50"/>
      <c r="U113" s="50"/>
      <c r="V113" s="50"/>
      <c r="W113" s="50"/>
      <c r="X113" s="50"/>
      <c r="Y113" s="50"/>
      <c r="Z113" s="50"/>
      <c r="AA113" s="50"/>
      <c r="AB113" s="50"/>
      <c r="AC113" s="50"/>
      <c r="AD113" s="50"/>
    </row>
    <row r="114" spans="1:30" ht="15" customHeight="1" x14ac:dyDescent="0.25">
      <c r="A114" s="89" t="s">
        <v>647</v>
      </c>
      <c r="B114" s="90"/>
      <c r="C114" s="90"/>
      <c r="D114" s="90"/>
      <c r="E114" s="90"/>
      <c r="F114" s="90"/>
      <c r="G114" s="90"/>
      <c r="H114" s="90"/>
      <c r="I114" s="90"/>
      <c r="J114" s="90"/>
      <c r="K114" s="90"/>
      <c r="L114" s="90"/>
      <c r="M114" s="90"/>
      <c r="N114" s="90"/>
      <c r="O114" s="90"/>
      <c r="P114" s="90"/>
      <c r="Q114" s="90"/>
      <c r="R114" s="90"/>
      <c r="S114" s="90"/>
      <c r="T114" s="90"/>
      <c r="U114" s="90"/>
      <c r="V114" s="90"/>
      <c r="W114" s="90"/>
      <c r="X114" s="90"/>
      <c r="Y114" s="90"/>
      <c r="Z114" s="90"/>
      <c r="AA114" s="90"/>
      <c r="AB114" s="90"/>
      <c r="AC114" s="50"/>
      <c r="AD114" s="50"/>
    </row>
    <row r="115" spans="1:30" ht="33" x14ac:dyDescent="0.25">
      <c r="A115" s="51" t="s">
        <v>957</v>
      </c>
      <c r="B115" s="52" t="s">
        <v>648</v>
      </c>
      <c r="C115" s="52" t="s">
        <v>647</v>
      </c>
      <c r="D115" s="51" t="s">
        <v>432</v>
      </c>
      <c r="E115" s="52" t="s">
        <v>433</v>
      </c>
      <c r="F115" s="51" t="s">
        <v>6</v>
      </c>
      <c r="G115" s="51" t="s">
        <v>784</v>
      </c>
      <c r="H115" s="52" t="s">
        <v>777</v>
      </c>
      <c r="I115" s="52" t="s">
        <v>778</v>
      </c>
      <c r="J115" s="52" t="s">
        <v>779</v>
      </c>
      <c r="K115" s="52" t="s">
        <v>787</v>
      </c>
      <c r="L115" s="53">
        <v>1000000</v>
      </c>
      <c r="M115" s="53">
        <v>18604.650000000009</v>
      </c>
      <c r="N115" s="53">
        <v>18604.650000000009</v>
      </c>
      <c r="O115" s="53">
        <v>18604.650000000009</v>
      </c>
      <c r="P115" s="53">
        <v>0</v>
      </c>
      <c r="Q115" s="53">
        <v>18604.650000000009</v>
      </c>
      <c r="R115" s="53">
        <v>18604.650000000009</v>
      </c>
      <c r="S115" s="54">
        <v>100</v>
      </c>
      <c r="T115" s="55">
        <v>2</v>
      </c>
      <c r="U115" s="52" t="s">
        <v>781</v>
      </c>
      <c r="V115" s="52" t="s">
        <v>19</v>
      </c>
      <c r="W115" s="50"/>
      <c r="X115" s="52" t="s">
        <v>19</v>
      </c>
      <c r="Y115" s="52" t="s">
        <v>20</v>
      </c>
      <c r="Z115" s="50"/>
      <c r="AA115" s="52" t="s">
        <v>20</v>
      </c>
      <c r="AB115" s="50"/>
      <c r="AC115" s="51"/>
      <c r="AD115" s="52"/>
    </row>
    <row r="116" spans="1:30" ht="33" x14ac:dyDescent="0.25">
      <c r="A116" s="51" t="s">
        <v>958</v>
      </c>
      <c r="B116" s="52" t="s">
        <v>649</v>
      </c>
      <c r="C116" s="52" t="s">
        <v>647</v>
      </c>
      <c r="D116" s="51" t="s">
        <v>434</v>
      </c>
      <c r="E116" s="52" t="s">
        <v>431</v>
      </c>
      <c r="F116" s="51" t="s">
        <v>6</v>
      </c>
      <c r="G116" s="51" t="s">
        <v>784</v>
      </c>
      <c r="H116" s="52" t="s">
        <v>777</v>
      </c>
      <c r="I116" s="52" t="s">
        <v>778</v>
      </c>
      <c r="J116" s="52" t="s">
        <v>779</v>
      </c>
      <c r="K116" s="52" t="s">
        <v>787</v>
      </c>
      <c r="L116" s="53">
        <v>2000000</v>
      </c>
      <c r="M116" s="53">
        <v>543749.58000000019</v>
      </c>
      <c r="N116" s="53">
        <v>543749.58000000019</v>
      </c>
      <c r="O116" s="53">
        <v>543749.58000000019</v>
      </c>
      <c r="P116" s="53">
        <v>0</v>
      </c>
      <c r="Q116" s="53">
        <v>543749.58000000019</v>
      </c>
      <c r="R116" s="53">
        <v>543749.58000000019</v>
      </c>
      <c r="S116" s="54">
        <v>100</v>
      </c>
      <c r="T116" s="54">
        <v>27</v>
      </c>
      <c r="U116" s="52" t="s">
        <v>781</v>
      </c>
      <c r="V116" s="52" t="s">
        <v>19</v>
      </c>
      <c r="W116" s="50"/>
      <c r="X116" s="52" t="s">
        <v>158</v>
      </c>
      <c r="Y116" s="52" t="s">
        <v>20</v>
      </c>
      <c r="Z116" s="50"/>
      <c r="AA116" s="52" t="s">
        <v>20</v>
      </c>
      <c r="AB116" s="50"/>
      <c r="AC116" s="51"/>
      <c r="AD116" s="51"/>
    </row>
    <row r="117" spans="1:30" ht="15" customHeight="1" x14ac:dyDescent="0.25">
      <c r="A117" s="87" t="s">
        <v>959</v>
      </c>
      <c r="B117" s="88"/>
      <c r="C117" s="88"/>
      <c r="D117" s="88"/>
      <c r="E117" s="88"/>
      <c r="F117" s="88"/>
      <c r="G117" s="88"/>
      <c r="H117" s="88"/>
      <c r="I117" s="88"/>
      <c r="J117" s="88"/>
      <c r="K117" s="88"/>
      <c r="L117" s="53">
        <v>3000000</v>
      </c>
      <c r="M117" s="53">
        <v>562354.2300000001</v>
      </c>
      <c r="N117" s="53">
        <v>562354.2300000001</v>
      </c>
      <c r="O117" s="53">
        <v>562354.2300000001</v>
      </c>
      <c r="P117" s="53">
        <v>0</v>
      </c>
      <c r="Q117" s="53">
        <v>562354.2300000001</v>
      </c>
      <c r="R117" s="53">
        <v>562354.2300000001</v>
      </c>
      <c r="S117" s="50"/>
      <c r="T117" s="50"/>
      <c r="U117" s="50"/>
      <c r="V117" s="50"/>
      <c r="W117" s="50"/>
      <c r="X117" s="50"/>
      <c r="Y117" s="50"/>
      <c r="Z117" s="50"/>
      <c r="AA117" s="50"/>
      <c r="AB117" s="50"/>
      <c r="AC117" s="50"/>
      <c r="AD117" s="50"/>
    </row>
    <row r="118" spans="1:30" ht="15" customHeight="1" x14ac:dyDescent="0.25">
      <c r="A118" s="89" t="s">
        <v>564</v>
      </c>
      <c r="B118" s="90"/>
      <c r="C118" s="90"/>
      <c r="D118" s="90"/>
      <c r="E118" s="90"/>
      <c r="F118" s="90"/>
      <c r="G118" s="90"/>
      <c r="H118" s="90"/>
      <c r="I118" s="90"/>
      <c r="J118" s="90"/>
      <c r="K118" s="90"/>
      <c r="L118" s="90"/>
      <c r="M118" s="90"/>
      <c r="N118" s="90"/>
      <c r="O118" s="90"/>
      <c r="P118" s="90"/>
      <c r="Q118" s="90"/>
      <c r="R118" s="90"/>
      <c r="S118" s="90"/>
      <c r="T118" s="90"/>
      <c r="U118" s="90"/>
      <c r="V118" s="90"/>
      <c r="W118" s="90"/>
      <c r="X118" s="90"/>
      <c r="Y118" s="90"/>
      <c r="Z118" s="90"/>
      <c r="AA118" s="90"/>
      <c r="AB118" s="90"/>
      <c r="AC118" s="50"/>
      <c r="AD118" s="50"/>
    </row>
    <row r="119" spans="1:30" ht="24.75" x14ac:dyDescent="0.25">
      <c r="A119" s="51" t="s">
        <v>960</v>
      </c>
      <c r="B119" s="52" t="s">
        <v>653</v>
      </c>
      <c r="C119" s="52" t="s">
        <v>564</v>
      </c>
      <c r="D119" s="51" t="s">
        <v>443</v>
      </c>
      <c r="E119" s="52" t="s">
        <v>444</v>
      </c>
      <c r="F119" s="51" t="s">
        <v>6</v>
      </c>
      <c r="G119" s="51" t="s">
        <v>784</v>
      </c>
      <c r="H119" s="52" t="s">
        <v>777</v>
      </c>
      <c r="I119" s="52" t="s">
        <v>778</v>
      </c>
      <c r="J119" s="52" t="s">
        <v>779</v>
      </c>
      <c r="K119" s="52" t="s">
        <v>787</v>
      </c>
      <c r="L119" s="53">
        <v>2165539.0000000009</v>
      </c>
      <c r="M119" s="53">
        <v>2319024.1700000009</v>
      </c>
      <c r="N119" s="53">
        <v>2319024.1700000009</v>
      </c>
      <c r="O119" s="53">
        <v>1421847.5099999998</v>
      </c>
      <c r="P119" s="53">
        <v>897176.66000000027</v>
      </c>
      <c r="Q119" s="53">
        <v>2319024.1700000009</v>
      </c>
      <c r="R119" s="53">
        <v>2319024.1700000009</v>
      </c>
      <c r="S119" s="54">
        <v>100</v>
      </c>
      <c r="T119" s="54">
        <v>68</v>
      </c>
      <c r="U119" s="52" t="s">
        <v>781</v>
      </c>
      <c r="V119" s="52" t="s">
        <v>19</v>
      </c>
      <c r="W119" s="50"/>
      <c r="X119" s="52" t="s">
        <v>19</v>
      </c>
      <c r="Y119" s="52" t="s">
        <v>20</v>
      </c>
      <c r="Z119" s="50"/>
      <c r="AA119" s="52" t="s">
        <v>20</v>
      </c>
      <c r="AB119" s="50"/>
      <c r="AC119" s="51"/>
      <c r="AD119" s="51"/>
    </row>
    <row r="120" spans="1:30" ht="24.75" x14ac:dyDescent="0.25">
      <c r="A120" s="51" t="s">
        <v>961</v>
      </c>
      <c r="B120" s="52" t="s">
        <v>652</v>
      </c>
      <c r="C120" s="52" t="s">
        <v>564</v>
      </c>
      <c r="D120" s="51" t="s">
        <v>441</v>
      </c>
      <c r="E120" s="52" t="s">
        <v>442</v>
      </c>
      <c r="F120" s="51" t="s">
        <v>6</v>
      </c>
      <c r="G120" s="51" t="s">
        <v>784</v>
      </c>
      <c r="H120" s="52" t="s">
        <v>777</v>
      </c>
      <c r="I120" s="52" t="s">
        <v>778</v>
      </c>
      <c r="J120" s="52" t="s">
        <v>779</v>
      </c>
      <c r="K120" s="52" t="s">
        <v>787</v>
      </c>
      <c r="L120" s="53">
        <v>3068825.0000000009</v>
      </c>
      <c r="M120" s="53">
        <v>2664913.7500000009</v>
      </c>
      <c r="N120" s="53">
        <v>2664913.7500000009</v>
      </c>
      <c r="O120" s="53">
        <v>1857446.2899999998</v>
      </c>
      <c r="P120" s="53">
        <v>807467.4600000002</v>
      </c>
      <c r="Q120" s="53">
        <v>2664913.7500000009</v>
      </c>
      <c r="R120" s="53">
        <v>2664913.7500000009</v>
      </c>
      <c r="S120" s="54">
        <v>100</v>
      </c>
      <c r="T120" s="54">
        <v>61</v>
      </c>
      <c r="U120" s="52" t="s">
        <v>781</v>
      </c>
      <c r="V120" s="52" t="s">
        <v>19</v>
      </c>
      <c r="W120" s="50"/>
      <c r="X120" s="52" t="s">
        <v>19</v>
      </c>
      <c r="Y120" s="52" t="s">
        <v>20</v>
      </c>
      <c r="Z120" s="50"/>
      <c r="AA120" s="52" t="s">
        <v>20</v>
      </c>
      <c r="AB120" s="50"/>
      <c r="AC120" s="51"/>
      <c r="AD120" s="51"/>
    </row>
    <row r="121" spans="1:30" ht="24.75" x14ac:dyDescent="0.25">
      <c r="A121" s="51" t="s">
        <v>962</v>
      </c>
      <c r="B121" s="52" t="s">
        <v>650</v>
      </c>
      <c r="C121" s="52" t="s">
        <v>564</v>
      </c>
      <c r="D121" s="51" t="s">
        <v>439</v>
      </c>
      <c r="E121" s="52" t="s">
        <v>440</v>
      </c>
      <c r="F121" s="51" t="s">
        <v>6</v>
      </c>
      <c r="G121" s="51" t="s">
        <v>784</v>
      </c>
      <c r="H121" s="52" t="s">
        <v>777</v>
      </c>
      <c r="I121" s="52" t="s">
        <v>778</v>
      </c>
      <c r="J121" s="52" t="s">
        <v>779</v>
      </c>
      <c r="K121" s="52" t="s">
        <v>787</v>
      </c>
      <c r="L121" s="53">
        <v>29000000.000000007</v>
      </c>
      <c r="M121" s="53">
        <v>28196184.000000007</v>
      </c>
      <c r="N121" s="53">
        <v>28196184.000000007</v>
      </c>
      <c r="O121" s="53">
        <v>23723729</v>
      </c>
      <c r="P121" s="53">
        <v>4472455.0000000009</v>
      </c>
      <c r="Q121" s="53">
        <v>28196184.000000007</v>
      </c>
      <c r="R121" s="53">
        <v>28196184.000000007</v>
      </c>
      <c r="S121" s="54">
        <v>100</v>
      </c>
      <c r="T121" s="54">
        <v>82</v>
      </c>
      <c r="U121" s="52" t="s">
        <v>781</v>
      </c>
      <c r="V121" s="52" t="s">
        <v>19</v>
      </c>
      <c r="W121" s="50"/>
      <c r="X121" s="52" t="s">
        <v>19</v>
      </c>
      <c r="Y121" s="52" t="s">
        <v>20</v>
      </c>
      <c r="Z121" s="50"/>
      <c r="AA121" s="52" t="s">
        <v>20</v>
      </c>
      <c r="AB121" s="50"/>
      <c r="AC121" s="51"/>
      <c r="AD121" s="51"/>
    </row>
    <row r="122" spans="1:30" ht="24.75" x14ac:dyDescent="0.25">
      <c r="A122" s="51" t="s">
        <v>963</v>
      </c>
      <c r="B122" s="52" t="s">
        <v>699</v>
      </c>
      <c r="C122" s="52" t="s">
        <v>564</v>
      </c>
      <c r="D122" s="51" t="s">
        <v>964</v>
      </c>
      <c r="E122" s="52" t="s">
        <v>700</v>
      </c>
      <c r="F122" s="51" t="s">
        <v>6</v>
      </c>
      <c r="G122" s="51" t="s">
        <v>784</v>
      </c>
      <c r="H122" s="52" t="s">
        <v>777</v>
      </c>
      <c r="I122" s="52" t="s">
        <v>778</v>
      </c>
      <c r="J122" s="52" t="s">
        <v>779</v>
      </c>
      <c r="K122" s="52" t="s">
        <v>787</v>
      </c>
      <c r="L122" s="53">
        <v>0</v>
      </c>
      <c r="M122" s="53">
        <v>40000.000000000007</v>
      </c>
      <c r="N122" s="53">
        <v>40000.000000000007</v>
      </c>
      <c r="O122" s="53">
        <v>40000.000000000007</v>
      </c>
      <c r="P122" s="53">
        <v>0</v>
      </c>
      <c r="Q122" s="53">
        <v>40000.000000000007</v>
      </c>
      <c r="R122" s="53">
        <v>40000.000000000007</v>
      </c>
      <c r="S122" s="54">
        <v>100</v>
      </c>
      <c r="T122" s="55">
        <v>0</v>
      </c>
      <c r="U122" s="52" t="s">
        <v>781</v>
      </c>
      <c r="V122" s="52" t="s">
        <v>334</v>
      </c>
      <c r="W122" s="50"/>
      <c r="X122" s="52" t="s">
        <v>334</v>
      </c>
      <c r="Y122" s="52" t="s">
        <v>307</v>
      </c>
      <c r="Z122" s="50"/>
      <c r="AA122" s="52" t="s">
        <v>307</v>
      </c>
      <c r="AB122" s="52" t="s">
        <v>307</v>
      </c>
      <c r="AC122" s="51"/>
      <c r="AD122" s="51"/>
    </row>
    <row r="123" spans="1:30" ht="24.75" x14ac:dyDescent="0.25">
      <c r="A123" s="51" t="s">
        <v>965</v>
      </c>
      <c r="B123" s="52" t="s">
        <v>652</v>
      </c>
      <c r="C123" s="52" t="s">
        <v>564</v>
      </c>
      <c r="D123" s="51" t="s">
        <v>456</v>
      </c>
      <c r="E123" s="52" t="s">
        <v>457</v>
      </c>
      <c r="F123" s="51" t="s">
        <v>11</v>
      </c>
      <c r="G123" s="51" t="s">
        <v>776</v>
      </c>
      <c r="H123" s="52" t="s">
        <v>777</v>
      </c>
      <c r="I123" s="52" t="s">
        <v>778</v>
      </c>
      <c r="J123" s="52" t="s">
        <v>779</v>
      </c>
      <c r="K123" s="52" t="s">
        <v>791</v>
      </c>
      <c r="L123" s="53">
        <v>0</v>
      </c>
      <c r="M123" s="53">
        <v>207703.41000000009</v>
      </c>
      <c r="N123" s="53">
        <v>207703.41000000009</v>
      </c>
      <c r="O123" s="53">
        <v>207703.41000000009</v>
      </c>
      <c r="P123" s="53">
        <v>0</v>
      </c>
      <c r="Q123" s="53">
        <v>207703.41000000009</v>
      </c>
      <c r="R123" s="53">
        <v>207703.41000000009</v>
      </c>
      <c r="S123" s="54">
        <v>100</v>
      </c>
      <c r="T123" s="54">
        <v>100</v>
      </c>
      <c r="U123" s="52" t="s">
        <v>781</v>
      </c>
      <c r="V123" s="52" t="s">
        <v>32</v>
      </c>
      <c r="W123" s="50"/>
      <c r="X123" s="52" t="s">
        <v>32</v>
      </c>
      <c r="Y123" s="52" t="s">
        <v>13</v>
      </c>
      <c r="Z123" s="50"/>
      <c r="AA123" s="52" t="s">
        <v>33</v>
      </c>
      <c r="AB123" s="52" t="s">
        <v>33</v>
      </c>
      <c r="AC123" s="51"/>
      <c r="AD123" s="51"/>
    </row>
    <row r="124" spans="1:30" ht="24.75" x14ac:dyDescent="0.25">
      <c r="A124" s="51" t="s">
        <v>966</v>
      </c>
      <c r="B124" s="52" t="s">
        <v>654</v>
      </c>
      <c r="C124" s="52" t="s">
        <v>564</v>
      </c>
      <c r="D124" s="51" t="s">
        <v>445</v>
      </c>
      <c r="E124" s="52" t="s">
        <v>446</v>
      </c>
      <c r="F124" s="51" t="s">
        <v>6</v>
      </c>
      <c r="G124" s="51" t="s">
        <v>784</v>
      </c>
      <c r="H124" s="52" t="s">
        <v>777</v>
      </c>
      <c r="I124" s="52" t="s">
        <v>778</v>
      </c>
      <c r="J124" s="52" t="s">
        <v>779</v>
      </c>
      <c r="K124" s="52" t="s">
        <v>787</v>
      </c>
      <c r="L124" s="53">
        <v>1532225</v>
      </c>
      <c r="M124" s="53">
        <v>946222.42000000039</v>
      </c>
      <c r="N124" s="53">
        <v>946222.42000000039</v>
      </c>
      <c r="O124" s="53">
        <v>794665.33000000019</v>
      </c>
      <c r="P124" s="53">
        <v>151557.09000000008</v>
      </c>
      <c r="Q124" s="53">
        <v>946222.42000000039</v>
      </c>
      <c r="R124" s="53">
        <v>946222.42000000039</v>
      </c>
      <c r="S124" s="54">
        <v>100</v>
      </c>
      <c r="T124" s="54">
        <v>67</v>
      </c>
      <c r="U124" s="52" t="s">
        <v>781</v>
      </c>
      <c r="V124" s="52" t="s">
        <v>19</v>
      </c>
      <c r="W124" s="50"/>
      <c r="X124" s="52" t="s">
        <v>19</v>
      </c>
      <c r="Y124" s="52" t="s">
        <v>20</v>
      </c>
      <c r="Z124" s="50"/>
      <c r="AA124" s="52" t="s">
        <v>20</v>
      </c>
      <c r="AB124" s="50"/>
      <c r="AC124" s="51"/>
      <c r="AD124" s="51"/>
    </row>
    <row r="125" spans="1:30" ht="24.75" x14ac:dyDescent="0.25">
      <c r="A125" s="51" t="s">
        <v>967</v>
      </c>
      <c r="B125" s="52" t="s">
        <v>664</v>
      </c>
      <c r="C125" s="52" t="s">
        <v>564</v>
      </c>
      <c r="D125" s="51" t="s">
        <v>451</v>
      </c>
      <c r="E125" s="52" t="s">
        <v>452</v>
      </c>
      <c r="F125" s="51" t="s">
        <v>6</v>
      </c>
      <c r="G125" s="51" t="s">
        <v>784</v>
      </c>
      <c r="H125" s="52" t="s">
        <v>777</v>
      </c>
      <c r="I125" s="52" t="s">
        <v>778</v>
      </c>
      <c r="J125" s="52" t="s">
        <v>779</v>
      </c>
      <c r="K125" s="52" t="s">
        <v>787</v>
      </c>
      <c r="L125" s="53">
        <v>0</v>
      </c>
      <c r="M125" s="53">
        <v>14606.849999999999</v>
      </c>
      <c r="N125" s="53">
        <v>14606.849999999999</v>
      </c>
      <c r="O125" s="53">
        <v>14606.849999999999</v>
      </c>
      <c r="P125" s="53">
        <v>0</v>
      </c>
      <c r="Q125" s="53">
        <v>14606.849999999999</v>
      </c>
      <c r="R125" s="53">
        <v>14606.849999999999</v>
      </c>
      <c r="S125" s="54">
        <v>100</v>
      </c>
      <c r="T125" s="54">
        <v>100</v>
      </c>
      <c r="U125" s="52" t="s">
        <v>781</v>
      </c>
      <c r="V125" s="52" t="s">
        <v>7</v>
      </c>
      <c r="W125" s="50"/>
      <c r="X125" s="52" t="s">
        <v>453</v>
      </c>
      <c r="Y125" s="52" t="s">
        <v>26</v>
      </c>
      <c r="Z125" s="50"/>
      <c r="AA125" s="52" t="s">
        <v>26</v>
      </c>
      <c r="AB125" s="52" t="s">
        <v>26</v>
      </c>
      <c r="AC125" s="51"/>
      <c r="AD125" s="51"/>
    </row>
    <row r="126" spans="1:30" ht="24.75" x14ac:dyDescent="0.25">
      <c r="A126" s="51" t="s">
        <v>968</v>
      </c>
      <c r="B126" s="52" t="s">
        <v>665</v>
      </c>
      <c r="C126" s="52" t="s">
        <v>564</v>
      </c>
      <c r="D126" s="51" t="s">
        <v>458</v>
      </c>
      <c r="E126" s="52" t="s">
        <v>459</v>
      </c>
      <c r="F126" s="51" t="s">
        <v>6</v>
      </c>
      <c r="G126" s="51" t="s">
        <v>784</v>
      </c>
      <c r="H126" s="52" t="s">
        <v>777</v>
      </c>
      <c r="I126" s="52" t="s">
        <v>778</v>
      </c>
      <c r="J126" s="52" t="s">
        <v>779</v>
      </c>
      <c r="K126" s="52" t="s">
        <v>791</v>
      </c>
      <c r="L126" s="53">
        <v>0</v>
      </c>
      <c r="M126" s="53">
        <v>52200.000000000007</v>
      </c>
      <c r="N126" s="53">
        <v>52200.000000000007</v>
      </c>
      <c r="O126" s="53">
        <v>52200.000000000007</v>
      </c>
      <c r="P126" s="53">
        <v>0</v>
      </c>
      <c r="Q126" s="53">
        <v>52200.000000000007</v>
      </c>
      <c r="R126" s="53">
        <v>52200.000000000007</v>
      </c>
      <c r="S126" s="54">
        <v>100</v>
      </c>
      <c r="T126" s="54">
        <v>100</v>
      </c>
      <c r="U126" s="52" t="s">
        <v>781</v>
      </c>
      <c r="V126" s="52" t="s">
        <v>32</v>
      </c>
      <c r="W126" s="50"/>
      <c r="X126" s="52" t="s">
        <v>120</v>
      </c>
      <c r="Y126" s="52" t="s">
        <v>20</v>
      </c>
      <c r="Z126" s="50"/>
      <c r="AA126" s="52" t="s">
        <v>460</v>
      </c>
      <c r="AB126" s="52" t="s">
        <v>57</v>
      </c>
      <c r="AC126" s="51"/>
      <c r="AD126" s="51"/>
    </row>
    <row r="127" spans="1:30" ht="24.75" x14ac:dyDescent="0.25">
      <c r="A127" s="51" t="s">
        <v>969</v>
      </c>
      <c r="B127" s="52" t="s">
        <v>654</v>
      </c>
      <c r="C127" s="52" t="s">
        <v>564</v>
      </c>
      <c r="D127" s="51" t="s">
        <v>447</v>
      </c>
      <c r="E127" s="52" t="s">
        <v>448</v>
      </c>
      <c r="F127" s="51" t="s">
        <v>6</v>
      </c>
      <c r="G127" s="51" t="s">
        <v>784</v>
      </c>
      <c r="H127" s="52" t="s">
        <v>777</v>
      </c>
      <c r="I127" s="52" t="s">
        <v>778</v>
      </c>
      <c r="J127" s="52" t="s">
        <v>779</v>
      </c>
      <c r="K127" s="52" t="s">
        <v>787</v>
      </c>
      <c r="L127" s="53">
        <v>130243</v>
      </c>
      <c r="M127" s="53">
        <v>289568.4800000001</v>
      </c>
      <c r="N127" s="53">
        <v>289568.4800000001</v>
      </c>
      <c r="O127" s="53">
        <v>187573.4500000001</v>
      </c>
      <c r="P127" s="53">
        <v>101995.03</v>
      </c>
      <c r="Q127" s="53">
        <v>289568.4800000001</v>
      </c>
      <c r="R127" s="53">
        <v>289568.4800000001</v>
      </c>
      <c r="S127" s="54">
        <v>100</v>
      </c>
      <c r="T127" s="54">
        <v>66</v>
      </c>
      <c r="U127" s="52" t="s">
        <v>781</v>
      </c>
      <c r="V127" s="52" t="s">
        <v>19</v>
      </c>
      <c r="W127" s="50"/>
      <c r="X127" s="52" t="s">
        <v>19</v>
      </c>
      <c r="Y127" s="52" t="s">
        <v>20</v>
      </c>
      <c r="Z127" s="50"/>
      <c r="AA127" s="52" t="s">
        <v>20</v>
      </c>
      <c r="AB127" s="50"/>
      <c r="AC127" s="51"/>
      <c r="AD127" s="52"/>
    </row>
    <row r="128" spans="1:30" ht="24.75" x14ac:dyDescent="0.25">
      <c r="A128" s="51" t="s">
        <v>970</v>
      </c>
      <c r="B128" s="52" t="s">
        <v>651</v>
      </c>
      <c r="C128" s="52" t="s">
        <v>564</v>
      </c>
      <c r="D128" s="51" t="s">
        <v>437</v>
      </c>
      <c r="E128" s="52" t="s">
        <v>438</v>
      </c>
      <c r="F128" s="51" t="s">
        <v>6</v>
      </c>
      <c r="G128" s="51" t="s">
        <v>784</v>
      </c>
      <c r="H128" s="52" t="s">
        <v>777</v>
      </c>
      <c r="I128" s="52" t="s">
        <v>778</v>
      </c>
      <c r="J128" s="52" t="s">
        <v>779</v>
      </c>
      <c r="K128" s="52" t="s">
        <v>787</v>
      </c>
      <c r="L128" s="53">
        <v>3175261.0000000009</v>
      </c>
      <c r="M128" s="53">
        <v>2818451.8000000007</v>
      </c>
      <c r="N128" s="53">
        <v>2818451.8000000007</v>
      </c>
      <c r="O128" s="53">
        <v>2310156.6600000006</v>
      </c>
      <c r="P128" s="53">
        <v>508295.14000000019</v>
      </c>
      <c r="Q128" s="53">
        <v>2818451.8000000007</v>
      </c>
      <c r="R128" s="53">
        <v>2818451.8000000007</v>
      </c>
      <c r="S128" s="54">
        <v>100</v>
      </c>
      <c r="T128" s="54">
        <v>61</v>
      </c>
      <c r="U128" s="52" t="s">
        <v>781</v>
      </c>
      <c r="V128" s="52" t="s">
        <v>19</v>
      </c>
      <c r="W128" s="50"/>
      <c r="X128" s="52" t="s">
        <v>19</v>
      </c>
      <c r="Y128" s="52" t="s">
        <v>20</v>
      </c>
      <c r="Z128" s="50"/>
      <c r="AA128" s="52" t="s">
        <v>20</v>
      </c>
      <c r="AB128" s="50"/>
      <c r="AC128" s="51"/>
      <c r="AD128" s="51"/>
    </row>
    <row r="129" spans="1:30" ht="24.75" x14ac:dyDescent="0.25">
      <c r="A129" s="51" t="s">
        <v>971</v>
      </c>
      <c r="B129" s="52" t="s">
        <v>653</v>
      </c>
      <c r="C129" s="52" t="s">
        <v>564</v>
      </c>
      <c r="D129" s="51" t="s">
        <v>449</v>
      </c>
      <c r="E129" s="52" t="s">
        <v>450</v>
      </c>
      <c r="F129" s="51" t="s">
        <v>6</v>
      </c>
      <c r="G129" s="51" t="s">
        <v>784</v>
      </c>
      <c r="H129" s="52" t="s">
        <v>777</v>
      </c>
      <c r="I129" s="52" t="s">
        <v>778</v>
      </c>
      <c r="J129" s="52" t="s">
        <v>779</v>
      </c>
      <c r="K129" s="52" t="s">
        <v>787</v>
      </c>
      <c r="L129" s="53">
        <v>819182.00000000023</v>
      </c>
      <c r="M129" s="53">
        <v>1210295.68</v>
      </c>
      <c r="N129" s="53">
        <v>1210295.68</v>
      </c>
      <c r="O129" s="53">
        <v>824339.79000000027</v>
      </c>
      <c r="P129" s="53">
        <v>385955.89000000007</v>
      </c>
      <c r="Q129" s="53">
        <v>1210295.68</v>
      </c>
      <c r="R129" s="53">
        <v>1210295.68</v>
      </c>
      <c r="S129" s="54">
        <v>100</v>
      </c>
      <c r="T129" s="54">
        <v>73</v>
      </c>
      <c r="U129" s="52" t="s">
        <v>781</v>
      </c>
      <c r="V129" s="52" t="s">
        <v>19</v>
      </c>
      <c r="W129" s="50"/>
      <c r="X129" s="52" t="s">
        <v>19</v>
      </c>
      <c r="Y129" s="52" t="s">
        <v>20</v>
      </c>
      <c r="Z129" s="50"/>
      <c r="AA129" s="52" t="s">
        <v>20</v>
      </c>
      <c r="AB129" s="50"/>
      <c r="AC129" s="51"/>
      <c r="AD129" s="51"/>
    </row>
    <row r="130" spans="1:30" ht="24.75" x14ac:dyDescent="0.25">
      <c r="A130" s="51" t="s">
        <v>972</v>
      </c>
      <c r="B130" s="52" t="s">
        <v>650</v>
      </c>
      <c r="C130" s="52" t="s">
        <v>564</v>
      </c>
      <c r="D130" s="51" t="s">
        <v>435</v>
      </c>
      <c r="E130" s="52" t="s">
        <v>436</v>
      </c>
      <c r="F130" s="51" t="s">
        <v>6</v>
      </c>
      <c r="G130" s="51" t="s">
        <v>784</v>
      </c>
      <c r="H130" s="52" t="s">
        <v>777</v>
      </c>
      <c r="I130" s="52" t="s">
        <v>778</v>
      </c>
      <c r="J130" s="52" t="s">
        <v>779</v>
      </c>
      <c r="K130" s="52" t="s">
        <v>787</v>
      </c>
      <c r="L130" s="53">
        <v>11270104</v>
      </c>
      <c r="M130" s="53">
        <v>11643117.92</v>
      </c>
      <c r="N130" s="53">
        <v>11643117.92</v>
      </c>
      <c r="O130" s="53">
        <v>8297215.1900000023</v>
      </c>
      <c r="P130" s="53">
        <v>3345902.7300000009</v>
      </c>
      <c r="Q130" s="53">
        <v>11643117.92</v>
      </c>
      <c r="R130" s="53">
        <v>11643117.92</v>
      </c>
      <c r="S130" s="54">
        <v>100</v>
      </c>
      <c r="T130" s="54">
        <v>65</v>
      </c>
      <c r="U130" s="52" t="s">
        <v>781</v>
      </c>
      <c r="V130" s="52" t="s">
        <v>19</v>
      </c>
      <c r="W130" s="50"/>
      <c r="X130" s="52" t="s">
        <v>19</v>
      </c>
      <c r="Y130" s="52" t="s">
        <v>20</v>
      </c>
      <c r="Z130" s="50"/>
      <c r="AA130" s="52" t="s">
        <v>20</v>
      </c>
      <c r="AB130" s="50"/>
      <c r="AC130" s="51"/>
      <c r="AD130" s="52"/>
    </row>
    <row r="131" spans="1:30" ht="15" customHeight="1" x14ac:dyDescent="0.25">
      <c r="A131" s="87" t="s">
        <v>973</v>
      </c>
      <c r="B131" s="88"/>
      <c r="C131" s="88"/>
      <c r="D131" s="88"/>
      <c r="E131" s="88"/>
      <c r="F131" s="88"/>
      <c r="G131" s="88"/>
      <c r="H131" s="88"/>
      <c r="I131" s="88"/>
      <c r="J131" s="88"/>
      <c r="K131" s="88"/>
      <c r="L131" s="53">
        <v>51161379.000000007</v>
      </c>
      <c r="M131" s="53">
        <v>50402288.480000012</v>
      </c>
      <c r="N131" s="53">
        <v>50402288.480000012</v>
      </c>
      <c r="O131" s="53">
        <v>39731483.480000004</v>
      </c>
      <c r="P131" s="53">
        <v>10670805.000000002</v>
      </c>
      <c r="Q131" s="53">
        <v>50402288.480000012</v>
      </c>
      <c r="R131" s="53">
        <v>50402288.480000012</v>
      </c>
      <c r="S131" s="50"/>
      <c r="T131" s="50"/>
      <c r="U131" s="50"/>
      <c r="V131" s="50"/>
      <c r="W131" s="50"/>
      <c r="X131" s="50"/>
      <c r="Y131" s="50"/>
      <c r="Z131" s="50"/>
      <c r="AA131" s="50"/>
      <c r="AB131" s="50"/>
      <c r="AC131" s="50"/>
      <c r="AD131" s="50"/>
    </row>
    <row r="132" spans="1:30" ht="15" customHeight="1" x14ac:dyDescent="0.25">
      <c r="A132" s="89" t="s">
        <v>632</v>
      </c>
      <c r="B132" s="90"/>
      <c r="C132" s="90"/>
      <c r="D132" s="90"/>
      <c r="E132" s="90"/>
      <c r="F132" s="90"/>
      <c r="G132" s="90"/>
      <c r="H132" s="90"/>
      <c r="I132" s="90"/>
      <c r="J132" s="90"/>
      <c r="K132" s="90"/>
      <c r="L132" s="90"/>
      <c r="M132" s="90"/>
      <c r="N132" s="90"/>
      <c r="O132" s="90"/>
      <c r="P132" s="90"/>
      <c r="Q132" s="90"/>
      <c r="R132" s="90"/>
      <c r="S132" s="90"/>
      <c r="T132" s="90"/>
      <c r="U132" s="90"/>
      <c r="V132" s="90"/>
      <c r="W132" s="90"/>
      <c r="X132" s="90"/>
      <c r="Y132" s="90"/>
      <c r="Z132" s="90"/>
      <c r="AA132" s="90"/>
      <c r="AB132" s="90"/>
      <c r="AC132" s="50"/>
      <c r="AD132" s="50"/>
    </row>
    <row r="133" spans="1:30" ht="24.75" x14ac:dyDescent="0.25">
      <c r="A133" s="51" t="s">
        <v>974</v>
      </c>
      <c r="B133" s="52" t="s">
        <v>633</v>
      </c>
      <c r="C133" s="51" t="s">
        <v>632</v>
      </c>
      <c r="D133" s="51" t="s">
        <v>461</v>
      </c>
      <c r="E133" s="52" t="s">
        <v>462</v>
      </c>
      <c r="F133" s="51" t="s">
        <v>6</v>
      </c>
      <c r="G133" s="51" t="s">
        <v>784</v>
      </c>
      <c r="H133" s="52" t="s">
        <v>777</v>
      </c>
      <c r="I133" s="52" t="s">
        <v>778</v>
      </c>
      <c r="J133" s="52" t="s">
        <v>779</v>
      </c>
      <c r="K133" s="52" t="s">
        <v>912</v>
      </c>
      <c r="L133" s="53">
        <v>20000</v>
      </c>
      <c r="M133" s="53">
        <v>538008.00000000012</v>
      </c>
      <c r="N133" s="53">
        <v>538008.00000000012</v>
      </c>
      <c r="O133" s="53">
        <v>173565.00000000009</v>
      </c>
      <c r="P133" s="53">
        <v>364443.00000000006</v>
      </c>
      <c r="Q133" s="53">
        <v>538008.00000000012</v>
      </c>
      <c r="R133" s="53">
        <v>538008.00000000012</v>
      </c>
      <c r="S133" s="54">
        <v>100</v>
      </c>
      <c r="T133" s="54">
        <v>90</v>
      </c>
      <c r="U133" s="52" t="s">
        <v>781</v>
      </c>
      <c r="V133" s="52" t="s">
        <v>19</v>
      </c>
      <c r="W133" s="50"/>
      <c r="X133" s="52" t="s">
        <v>975</v>
      </c>
      <c r="Y133" s="52" t="s">
        <v>342</v>
      </c>
      <c r="Z133" s="50"/>
      <c r="AA133" s="52" t="s">
        <v>20</v>
      </c>
      <c r="AB133" s="50"/>
      <c r="AC133" s="51"/>
      <c r="AD133" s="51"/>
    </row>
    <row r="134" spans="1:30" ht="15" customHeight="1" x14ac:dyDescent="0.25">
      <c r="A134" s="87" t="s">
        <v>976</v>
      </c>
      <c r="B134" s="88"/>
      <c r="C134" s="88"/>
      <c r="D134" s="88"/>
      <c r="E134" s="88"/>
      <c r="F134" s="88"/>
      <c r="G134" s="88"/>
      <c r="H134" s="88"/>
      <c r="I134" s="88"/>
      <c r="J134" s="88"/>
      <c r="K134" s="88"/>
      <c r="L134" s="53">
        <v>20000</v>
      </c>
      <c r="M134" s="53">
        <v>538008.00000000012</v>
      </c>
      <c r="N134" s="53">
        <v>538008.00000000012</v>
      </c>
      <c r="O134" s="53">
        <v>173565.00000000009</v>
      </c>
      <c r="P134" s="53">
        <v>364443.00000000006</v>
      </c>
      <c r="Q134" s="53">
        <v>538008.00000000012</v>
      </c>
      <c r="R134" s="53">
        <v>538008.00000000012</v>
      </c>
      <c r="S134" s="50"/>
      <c r="T134" s="50"/>
      <c r="U134" s="50"/>
      <c r="V134" s="50"/>
      <c r="W134" s="50"/>
      <c r="X134" s="50"/>
      <c r="Y134" s="50"/>
      <c r="Z134" s="50"/>
      <c r="AA134" s="50"/>
      <c r="AB134" s="50"/>
      <c r="AC134" s="50"/>
      <c r="AD134" s="50"/>
    </row>
    <row r="135" spans="1:30" ht="15" customHeight="1" x14ac:dyDescent="0.25">
      <c r="A135" s="89" t="s">
        <v>655</v>
      </c>
      <c r="B135" s="90"/>
      <c r="C135" s="90"/>
      <c r="D135" s="90"/>
      <c r="E135" s="90"/>
      <c r="F135" s="90"/>
      <c r="G135" s="90"/>
      <c r="H135" s="90"/>
      <c r="I135" s="90"/>
      <c r="J135" s="90"/>
      <c r="K135" s="90"/>
      <c r="L135" s="90"/>
      <c r="M135" s="90"/>
      <c r="N135" s="90"/>
      <c r="O135" s="90"/>
      <c r="P135" s="90"/>
      <c r="Q135" s="90"/>
      <c r="R135" s="90"/>
      <c r="S135" s="90"/>
      <c r="T135" s="90"/>
      <c r="U135" s="90"/>
      <c r="V135" s="90"/>
      <c r="W135" s="90"/>
      <c r="X135" s="90"/>
      <c r="Y135" s="90"/>
      <c r="Z135" s="90"/>
      <c r="AA135" s="90"/>
      <c r="AB135" s="90"/>
      <c r="AC135" s="50"/>
      <c r="AD135" s="50"/>
    </row>
    <row r="136" spans="1:30" ht="24.75" x14ac:dyDescent="0.25">
      <c r="A136" s="51" t="s">
        <v>977</v>
      </c>
      <c r="B136" s="52" t="s">
        <v>656</v>
      </c>
      <c r="C136" s="51" t="s">
        <v>655</v>
      </c>
      <c r="D136" s="51" t="s">
        <v>463</v>
      </c>
      <c r="E136" s="52" t="s">
        <v>701</v>
      </c>
      <c r="F136" s="51" t="s">
        <v>6</v>
      </c>
      <c r="G136" s="51" t="s">
        <v>784</v>
      </c>
      <c r="H136" s="52" t="s">
        <v>777</v>
      </c>
      <c r="I136" s="52" t="s">
        <v>778</v>
      </c>
      <c r="J136" s="52" t="s">
        <v>779</v>
      </c>
      <c r="K136" s="52" t="s">
        <v>787</v>
      </c>
      <c r="L136" s="53">
        <v>3848529.0000000009</v>
      </c>
      <c r="M136" s="53">
        <v>4311997.040000001</v>
      </c>
      <c r="N136" s="53">
        <v>4311997.040000001</v>
      </c>
      <c r="O136" s="53">
        <v>3178083.9700000007</v>
      </c>
      <c r="P136" s="53">
        <v>1133913.0699999998</v>
      </c>
      <c r="Q136" s="53">
        <v>4311997.040000001</v>
      </c>
      <c r="R136" s="53">
        <v>4311997.040000001</v>
      </c>
      <c r="S136" s="54">
        <v>100</v>
      </c>
      <c r="T136" s="54">
        <v>100</v>
      </c>
      <c r="U136" s="52" t="s">
        <v>781</v>
      </c>
      <c r="V136" s="52" t="s">
        <v>19</v>
      </c>
      <c r="W136" s="50"/>
      <c r="X136" s="52" t="s">
        <v>19</v>
      </c>
      <c r="Y136" s="52" t="s">
        <v>20</v>
      </c>
      <c r="Z136" s="50"/>
      <c r="AA136" s="52" t="s">
        <v>20</v>
      </c>
      <c r="AB136" s="50"/>
      <c r="AC136" s="51"/>
      <c r="AD136" s="51"/>
    </row>
    <row r="137" spans="1:30" ht="15" customHeight="1" x14ac:dyDescent="0.25">
      <c r="A137" s="87" t="s">
        <v>978</v>
      </c>
      <c r="B137" s="88"/>
      <c r="C137" s="88"/>
      <c r="D137" s="88"/>
      <c r="E137" s="88"/>
      <c r="F137" s="88"/>
      <c r="G137" s="88"/>
      <c r="H137" s="88"/>
      <c r="I137" s="88"/>
      <c r="J137" s="88"/>
      <c r="K137" s="88"/>
      <c r="L137" s="53">
        <v>3848529.0000000009</v>
      </c>
      <c r="M137" s="53">
        <v>4311997.040000001</v>
      </c>
      <c r="N137" s="53">
        <v>4311997.040000001</v>
      </c>
      <c r="O137" s="53">
        <v>3178083.9700000007</v>
      </c>
      <c r="P137" s="53">
        <v>1133913.0699999998</v>
      </c>
      <c r="Q137" s="53">
        <v>4311997.040000001</v>
      </c>
      <c r="R137" s="53">
        <v>4311997.040000001</v>
      </c>
      <c r="S137" s="50"/>
      <c r="T137" s="50"/>
      <c r="U137" s="50"/>
      <c r="V137" s="50"/>
      <c r="W137" s="50"/>
      <c r="X137" s="50"/>
      <c r="Y137" s="50"/>
      <c r="Z137" s="50"/>
      <c r="AA137" s="50"/>
      <c r="AB137" s="50"/>
      <c r="AC137" s="50"/>
      <c r="AD137" s="50"/>
    </row>
    <row r="138" spans="1:30" ht="15" customHeight="1" x14ac:dyDescent="0.25">
      <c r="A138" s="89" t="s">
        <v>596</v>
      </c>
      <c r="B138" s="90"/>
      <c r="C138" s="90"/>
      <c r="D138" s="90"/>
      <c r="E138" s="90"/>
      <c r="F138" s="90"/>
      <c r="G138" s="90"/>
      <c r="H138" s="90"/>
      <c r="I138" s="90"/>
      <c r="J138" s="90"/>
      <c r="K138" s="90"/>
      <c r="L138" s="90"/>
      <c r="M138" s="90"/>
      <c r="N138" s="90"/>
      <c r="O138" s="90"/>
      <c r="P138" s="90"/>
      <c r="Q138" s="90"/>
      <c r="R138" s="90"/>
      <c r="S138" s="90"/>
      <c r="T138" s="90"/>
      <c r="U138" s="90"/>
      <c r="V138" s="90"/>
      <c r="W138" s="90"/>
      <c r="X138" s="90"/>
      <c r="Y138" s="90"/>
      <c r="Z138" s="90"/>
      <c r="AA138" s="90"/>
      <c r="AB138" s="90"/>
      <c r="AC138" s="50"/>
      <c r="AD138" s="50"/>
    </row>
    <row r="139" spans="1:30" ht="33" x14ac:dyDescent="0.25">
      <c r="A139" s="51" t="s">
        <v>979</v>
      </c>
      <c r="B139" s="52" t="s">
        <v>657</v>
      </c>
      <c r="C139" s="51" t="s">
        <v>596</v>
      </c>
      <c r="D139" s="51" t="s">
        <v>464</v>
      </c>
      <c r="E139" s="52" t="s">
        <v>465</v>
      </c>
      <c r="F139" s="51" t="s">
        <v>6</v>
      </c>
      <c r="G139" s="51" t="s">
        <v>784</v>
      </c>
      <c r="H139" s="52" t="s">
        <v>777</v>
      </c>
      <c r="I139" s="52" t="s">
        <v>778</v>
      </c>
      <c r="J139" s="52" t="s">
        <v>779</v>
      </c>
      <c r="K139" s="52" t="s">
        <v>787</v>
      </c>
      <c r="L139" s="53">
        <v>7740481.0000000009</v>
      </c>
      <c r="M139" s="53">
        <v>9810722.160000002</v>
      </c>
      <c r="N139" s="53">
        <v>9810722.160000002</v>
      </c>
      <c r="O139" s="53">
        <v>6927849.3200000003</v>
      </c>
      <c r="P139" s="53">
        <v>2882872.8400000008</v>
      </c>
      <c r="Q139" s="53">
        <v>9810722.160000002</v>
      </c>
      <c r="R139" s="53">
        <v>9810722.160000002</v>
      </c>
      <c r="S139" s="54">
        <v>100</v>
      </c>
      <c r="T139" s="54">
        <v>66</v>
      </c>
      <c r="U139" s="52" t="s">
        <v>781</v>
      </c>
      <c r="V139" s="52" t="s">
        <v>19</v>
      </c>
      <c r="W139" s="50"/>
      <c r="X139" s="52" t="s">
        <v>19</v>
      </c>
      <c r="Y139" s="52" t="s">
        <v>20</v>
      </c>
      <c r="Z139" s="50"/>
      <c r="AA139" s="52" t="s">
        <v>20</v>
      </c>
      <c r="AB139" s="50"/>
      <c r="AC139" s="51"/>
      <c r="AD139" s="51"/>
    </row>
    <row r="140" spans="1:30" ht="15" customHeight="1" x14ac:dyDescent="0.25">
      <c r="A140" s="87" t="s">
        <v>980</v>
      </c>
      <c r="B140" s="88"/>
      <c r="C140" s="88"/>
      <c r="D140" s="88"/>
      <c r="E140" s="88"/>
      <c r="F140" s="88"/>
      <c r="G140" s="88"/>
      <c r="H140" s="88"/>
      <c r="I140" s="88"/>
      <c r="J140" s="88"/>
      <c r="K140" s="88"/>
      <c r="L140" s="53">
        <v>7740481.0000000009</v>
      </c>
      <c r="M140" s="53">
        <v>9810722.160000002</v>
      </c>
      <c r="N140" s="53">
        <v>9810722.160000002</v>
      </c>
      <c r="O140" s="53">
        <v>6927849.3200000003</v>
      </c>
      <c r="P140" s="53">
        <v>2882872.8400000008</v>
      </c>
      <c r="Q140" s="53">
        <v>9810722.160000002</v>
      </c>
      <c r="R140" s="53">
        <v>9810722.160000002</v>
      </c>
      <c r="S140" s="50"/>
      <c r="T140" s="50"/>
      <c r="U140" s="50"/>
      <c r="V140" s="50"/>
      <c r="W140" s="50"/>
      <c r="X140" s="50"/>
      <c r="Y140" s="50"/>
      <c r="Z140" s="50"/>
      <c r="AA140" s="50"/>
      <c r="AB140" s="50"/>
      <c r="AC140" s="50"/>
      <c r="AD140" s="50"/>
    </row>
    <row r="141" spans="1:30" ht="15" customHeight="1" x14ac:dyDescent="0.25">
      <c r="A141" s="89" t="s">
        <v>598</v>
      </c>
      <c r="B141" s="90"/>
      <c r="C141" s="90"/>
      <c r="D141" s="90"/>
      <c r="E141" s="90"/>
      <c r="F141" s="90"/>
      <c r="G141" s="90"/>
      <c r="H141" s="90"/>
      <c r="I141" s="90"/>
      <c r="J141" s="90"/>
      <c r="K141" s="90"/>
      <c r="L141" s="90"/>
      <c r="M141" s="90"/>
      <c r="N141" s="90"/>
      <c r="O141" s="90"/>
      <c r="P141" s="90"/>
      <c r="Q141" s="90"/>
      <c r="R141" s="90"/>
      <c r="S141" s="90"/>
      <c r="T141" s="90"/>
      <c r="U141" s="90"/>
      <c r="V141" s="90"/>
      <c r="W141" s="90"/>
      <c r="X141" s="90"/>
      <c r="Y141" s="90"/>
      <c r="Z141" s="90"/>
      <c r="AA141" s="90"/>
      <c r="AB141" s="90"/>
      <c r="AC141" s="50"/>
      <c r="AD141" s="50"/>
    </row>
    <row r="142" spans="1:30" ht="24.75" x14ac:dyDescent="0.25">
      <c r="A142" s="51" t="s">
        <v>981</v>
      </c>
      <c r="B142" s="52" t="s">
        <v>658</v>
      </c>
      <c r="C142" s="52" t="s">
        <v>598</v>
      </c>
      <c r="D142" s="51" t="s">
        <v>468</v>
      </c>
      <c r="E142" s="52" t="s">
        <v>469</v>
      </c>
      <c r="F142" s="51" t="s">
        <v>6</v>
      </c>
      <c r="G142" s="51" t="s">
        <v>784</v>
      </c>
      <c r="H142" s="52" t="s">
        <v>777</v>
      </c>
      <c r="I142" s="52" t="s">
        <v>778</v>
      </c>
      <c r="J142" s="52" t="s">
        <v>779</v>
      </c>
      <c r="K142" s="52" t="s">
        <v>787</v>
      </c>
      <c r="L142" s="53">
        <v>5034220.0000000009</v>
      </c>
      <c r="M142" s="53">
        <v>4926112.2400000012</v>
      </c>
      <c r="N142" s="53">
        <v>4926112.2400000012</v>
      </c>
      <c r="O142" s="53">
        <v>3474822.3500000006</v>
      </c>
      <c r="P142" s="53">
        <v>1451289.89</v>
      </c>
      <c r="Q142" s="53">
        <v>4926112.2400000012</v>
      </c>
      <c r="R142" s="53">
        <v>4926112.2400000012</v>
      </c>
      <c r="S142" s="54">
        <v>100</v>
      </c>
      <c r="T142" s="54">
        <v>64</v>
      </c>
      <c r="U142" s="52" t="s">
        <v>781</v>
      </c>
      <c r="V142" s="52" t="s">
        <v>19</v>
      </c>
      <c r="W142" s="50"/>
      <c r="X142" s="52" t="s">
        <v>19</v>
      </c>
      <c r="Y142" s="52" t="s">
        <v>20</v>
      </c>
      <c r="Z142" s="50"/>
      <c r="AA142" s="52" t="s">
        <v>20</v>
      </c>
      <c r="AB142" s="50"/>
      <c r="AC142" s="51"/>
      <c r="AD142" s="52"/>
    </row>
    <row r="143" spans="1:30" ht="15" customHeight="1" x14ac:dyDescent="0.25">
      <c r="A143" s="87" t="s">
        <v>982</v>
      </c>
      <c r="B143" s="88"/>
      <c r="C143" s="88"/>
      <c r="D143" s="88"/>
      <c r="E143" s="88"/>
      <c r="F143" s="88"/>
      <c r="G143" s="88"/>
      <c r="H143" s="88"/>
      <c r="I143" s="88"/>
      <c r="J143" s="88"/>
      <c r="K143" s="88"/>
      <c r="L143" s="53">
        <v>5034220.0000000009</v>
      </c>
      <c r="M143" s="53">
        <v>4926112.2400000012</v>
      </c>
      <c r="N143" s="53">
        <v>4926112.2400000012</v>
      </c>
      <c r="O143" s="53">
        <v>3474822.3500000006</v>
      </c>
      <c r="P143" s="53">
        <v>1451289.89</v>
      </c>
      <c r="Q143" s="53">
        <v>4926112.2400000012</v>
      </c>
      <c r="R143" s="53">
        <v>4926112.2400000012</v>
      </c>
      <c r="S143" s="50"/>
      <c r="T143" s="50"/>
      <c r="U143" s="50"/>
      <c r="V143" s="50"/>
      <c r="W143" s="50"/>
      <c r="X143" s="50"/>
      <c r="Y143" s="50"/>
      <c r="Z143" s="50"/>
      <c r="AA143" s="50"/>
      <c r="AB143" s="50"/>
      <c r="AC143" s="50"/>
      <c r="AD143" s="50"/>
    </row>
    <row r="144" spans="1:30" ht="15" customHeight="1" x14ac:dyDescent="0.25">
      <c r="A144" s="89" t="s">
        <v>587</v>
      </c>
      <c r="B144" s="90"/>
      <c r="C144" s="90"/>
      <c r="D144" s="90"/>
      <c r="E144" s="90"/>
      <c r="F144" s="90"/>
      <c r="G144" s="90"/>
      <c r="H144" s="90"/>
      <c r="I144" s="90"/>
      <c r="J144" s="90"/>
      <c r="K144" s="90"/>
      <c r="L144" s="90"/>
      <c r="M144" s="90"/>
      <c r="N144" s="90"/>
      <c r="O144" s="90"/>
      <c r="P144" s="90"/>
      <c r="Q144" s="90"/>
      <c r="R144" s="90"/>
      <c r="S144" s="90"/>
      <c r="T144" s="90"/>
      <c r="U144" s="90"/>
      <c r="V144" s="90"/>
      <c r="W144" s="90"/>
      <c r="X144" s="90"/>
      <c r="Y144" s="90"/>
      <c r="Z144" s="90"/>
      <c r="AA144" s="90"/>
      <c r="AB144" s="90"/>
      <c r="AC144" s="50"/>
      <c r="AD144" s="50"/>
    </row>
    <row r="145" spans="1:30" ht="24.75" x14ac:dyDescent="0.25">
      <c r="A145" s="51" t="s">
        <v>983</v>
      </c>
      <c r="B145" s="52" t="s">
        <v>588</v>
      </c>
      <c r="C145" s="51" t="s">
        <v>587</v>
      </c>
      <c r="D145" s="51" t="s">
        <v>475</v>
      </c>
      <c r="E145" s="52" t="s">
        <v>476</v>
      </c>
      <c r="F145" s="51" t="s">
        <v>6</v>
      </c>
      <c r="G145" s="51" t="s">
        <v>784</v>
      </c>
      <c r="H145" s="52" t="s">
        <v>777</v>
      </c>
      <c r="I145" s="52" t="s">
        <v>778</v>
      </c>
      <c r="J145" s="52" t="s">
        <v>779</v>
      </c>
      <c r="K145" s="52" t="s">
        <v>787</v>
      </c>
      <c r="L145" s="53">
        <v>7716150.0000000009</v>
      </c>
      <c r="M145" s="53">
        <v>6778012.9400000023</v>
      </c>
      <c r="N145" s="53">
        <v>6778012.9400000023</v>
      </c>
      <c r="O145" s="53">
        <v>4648767.4000000013</v>
      </c>
      <c r="P145" s="53">
        <v>2129245.540000001</v>
      </c>
      <c r="Q145" s="53">
        <v>6778012.9400000023</v>
      </c>
      <c r="R145" s="53">
        <v>6778012.9400000023</v>
      </c>
      <c r="S145" s="54">
        <v>100</v>
      </c>
      <c r="T145" s="54">
        <v>71</v>
      </c>
      <c r="U145" s="52" t="s">
        <v>781</v>
      </c>
      <c r="V145" s="52" t="s">
        <v>19</v>
      </c>
      <c r="W145" s="50"/>
      <c r="X145" s="52" t="s">
        <v>19</v>
      </c>
      <c r="Y145" s="52" t="s">
        <v>20</v>
      </c>
      <c r="Z145" s="50"/>
      <c r="AA145" s="52" t="s">
        <v>20</v>
      </c>
      <c r="AB145" s="50"/>
      <c r="AC145" s="51"/>
      <c r="AD145" s="52"/>
    </row>
    <row r="146" spans="1:30" ht="24.75" x14ac:dyDescent="0.25">
      <c r="A146" s="51" t="s">
        <v>984</v>
      </c>
      <c r="B146" s="52" t="s">
        <v>659</v>
      </c>
      <c r="C146" s="51" t="s">
        <v>587</v>
      </c>
      <c r="D146" s="51" t="s">
        <v>473</v>
      </c>
      <c r="E146" s="52" t="s">
        <v>474</v>
      </c>
      <c r="F146" s="51" t="s">
        <v>6</v>
      </c>
      <c r="G146" s="51" t="s">
        <v>784</v>
      </c>
      <c r="H146" s="52" t="s">
        <v>777</v>
      </c>
      <c r="I146" s="52" t="s">
        <v>778</v>
      </c>
      <c r="J146" s="52" t="s">
        <v>779</v>
      </c>
      <c r="K146" s="52" t="s">
        <v>787</v>
      </c>
      <c r="L146" s="53">
        <v>11535639</v>
      </c>
      <c r="M146" s="53">
        <v>10965268.34</v>
      </c>
      <c r="N146" s="53">
        <v>10965268.34</v>
      </c>
      <c r="O146" s="53">
        <v>7665555.1400000006</v>
      </c>
      <c r="P146" s="53">
        <v>3299713.2000000007</v>
      </c>
      <c r="Q146" s="53">
        <v>10965268.34</v>
      </c>
      <c r="R146" s="53">
        <v>10965268.34</v>
      </c>
      <c r="S146" s="54">
        <v>100</v>
      </c>
      <c r="T146" s="54">
        <v>100</v>
      </c>
      <c r="U146" s="52" t="s">
        <v>781</v>
      </c>
      <c r="V146" s="52" t="s">
        <v>19</v>
      </c>
      <c r="W146" s="50"/>
      <c r="X146" s="52" t="s">
        <v>19</v>
      </c>
      <c r="Y146" s="52" t="s">
        <v>20</v>
      </c>
      <c r="Z146" s="50"/>
      <c r="AA146" s="52" t="s">
        <v>20</v>
      </c>
      <c r="AB146" s="50"/>
      <c r="AC146" s="51"/>
      <c r="AD146" s="51"/>
    </row>
    <row r="147" spans="1:30" ht="24.75" x14ac:dyDescent="0.25">
      <c r="A147" s="51" t="s">
        <v>985</v>
      </c>
      <c r="B147" s="52" t="s">
        <v>588</v>
      </c>
      <c r="C147" s="51" t="s">
        <v>587</v>
      </c>
      <c r="D147" s="51" t="s">
        <v>477</v>
      </c>
      <c r="E147" s="52" t="s">
        <v>478</v>
      </c>
      <c r="F147" s="51" t="s">
        <v>6</v>
      </c>
      <c r="G147" s="51" t="s">
        <v>784</v>
      </c>
      <c r="H147" s="52" t="s">
        <v>777</v>
      </c>
      <c r="I147" s="52" t="s">
        <v>778</v>
      </c>
      <c r="J147" s="52" t="s">
        <v>779</v>
      </c>
      <c r="K147" s="52" t="s">
        <v>787</v>
      </c>
      <c r="L147" s="53">
        <v>3656650.0000000009</v>
      </c>
      <c r="M147" s="53">
        <v>3045740.2100000009</v>
      </c>
      <c r="N147" s="53">
        <v>3045740.2100000009</v>
      </c>
      <c r="O147" s="53">
        <v>2464024.8200000008</v>
      </c>
      <c r="P147" s="53">
        <v>581715.39000000025</v>
      </c>
      <c r="Q147" s="53">
        <v>3045740.2100000009</v>
      </c>
      <c r="R147" s="53">
        <v>3045740.2100000009</v>
      </c>
      <c r="S147" s="54">
        <v>100</v>
      </c>
      <c r="T147" s="54">
        <v>67</v>
      </c>
      <c r="U147" s="52" t="s">
        <v>781</v>
      </c>
      <c r="V147" s="52" t="s">
        <v>19</v>
      </c>
      <c r="W147" s="50"/>
      <c r="X147" s="52" t="s">
        <v>19</v>
      </c>
      <c r="Y147" s="52" t="s">
        <v>20</v>
      </c>
      <c r="Z147" s="50"/>
      <c r="AA147" s="52" t="s">
        <v>20</v>
      </c>
      <c r="AB147" s="50"/>
      <c r="AC147" s="51"/>
      <c r="AD147" s="51"/>
    </row>
    <row r="148" spans="1:30" ht="15" customHeight="1" x14ac:dyDescent="0.25">
      <c r="A148" s="87" t="s">
        <v>986</v>
      </c>
      <c r="B148" s="88"/>
      <c r="C148" s="88"/>
      <c r="D148" s="88"/>
      <c r="E148" s="88"/>
      <c r="F148" s="88"/>
      <c r="G148" s="88"/>
      <c r="H148" s="88"/>
      <c r="I148" s="88"/>
      <c r="J148" s="88"/>
      <c r="K148" s="88"/>
      <c r="L148" s="53">
        <v>22908439</v>
      </c>
      <c r="M148" s="53">
        <v>20789021.490000002</v>
      </c>
      <c r="N148" s="53">
        <v>20789021.490000002</v>
      </c>
      <c r="O148" s="53">
        <v>14778347.360000003</v>
      </c>
      <c r="P148" s="53">
        <v>6010674.1300000018</v>
      </c>
      <c r="Q148" s="53">
        <v>20789021.490000002</v>
      </c>
      <c r="R148" s="53">
        <v>20789021.490000002</v>
      </c>
      <c r="S148" s="50"/>
      <c r="T148" s="50"/>
      <c r="U148" s="50"/>
      <c r="V148" s="50"/>
      <c r="W148" s="50"/>
      <c r="X148" s="50"/>
      <c r="Y148" s="50"/>
      <c r="Z148" s="50"/>
      <c r="AA148" s="50"/>
      <c r="AB148" s="50"/>
      <c r="AC148" s="50"/>
      <c r="AD148" s="50"/>
    </row>
    <row r="149" spans="1:30" ht="15" customHeight="1" x14ac:dyDescent="0.25">
      <c r="A149" s="89" t="s">
        <v>589</v>
      </c>
      <c r="B149" s="90"/>
      <c r="C149" s="90"/>
      <c r="D149" s="90"/>
      <c r="E149" s="90"/>
      <c r="F149" s="90"/>
      <c r="G149" s="90"/>
      <c r="H149" s="90"/>
      <c r="I149" s="90"/>
      <c r="J149" s="90"/>
      <c r="K149" s="90"/>
      <c r="L149" s="90"/>
      <c r="M149" s="90"/>
      <c r="N149" s="90"/>
      <c r="O149" s="90"/>
      <c r="P149" s="90"/>
      <c r="Q149" s="90"/>
      <c r="R149" s="90"/>
      <c r="S149" s="90"/>
      <c r="T149" s="90"/>
      <c r="U149" s="90"/>
      <c r="V149" s="90"/>
      <c r="W149" s="90"/>
      <c r="X149" s="90"/>
      <c r="Y149" s="90"/>
      <c r="Z149" s="90"/>
      <c r="AA149" s="90"/>
      <c r="AB149" s="90"/>
      <c r="AC149" s="50"/>
      <c r="AD149" s="50"/>
    </row>
    <row r="150" spans="1:30" ht="24.75" x14ac:dyDescent="0.25">
      <c r="A150" s="51" t="s">
        <v>987</v>
      </c>
      <c r="B150" s="52" t="s">
        <v>590</v>
      </c>
      <c r="C150" s="51" t="s">
        <v>589</v>
      </c>
      <c r="D150" s="51" t="s">
        <v>481</v>
      </c>
      <c r="E150" s="52" t="s">
        <v>482</v>
      </c>
      <c r="F150" s="51" t="s">
        <v>6</v>
      </c>
      <c r="G150" s="51" t="s">
        <v>784</v>
      </c>
      <c r="H150" s="52" t="s">
        <v>777</v>
      </c>
      <c r="I150" s="52" t="s">
        <v>778</v>
      </c>
      <c r="J150" s="52" t="s">
        <v>779</v>
      </c>
      <c r="K150" s="52" t="s">
        <v>787</v>
      </c>
      <c r="L150" s="53">
        <v>7566774.0000000009</v>
      </c>
      <c r="M150" s="53">
        <v>9981818.4700000025</v>
      </c>
      <c r="N150" s="53">
        <v>9981818.4700000025</v>
      </c>
      <c r="O150" s="53">
        <v>6943774.7600000007</v>
      </c>
      <c r="P150" s="53">
        <v>3038043.7100000009</v>
      </c>
      <c r="Q150" s="53">
        <v>9981818.4700000025</v>
      </c>
      <c r="R150" s="53">
        <v>9981818.4700000025</v>
      </c>
      <c r="S150" s="54">
        <v>100</v>
      </c>
      <c r="T150" s="54">
        <v>69</v>
      </c>
      <c r="U150" s="52" t="s">
        <v>781</v>
      </c>
      <c r="V150" s="52" t="s">
        <v>19</v>
      </c>
      <c r="W150" s="50"/>
      <c r="X150" s="52" t="s">
        <v>19</v>
      </c>
      <c r="Y150" s="52" t="s">
        <v>20</v>
      </c>
      <c r="Z150" s="50"/>
      <c r="AA150" s="52" t="s">
        <v>20</v>
      </c>
      <c r="AB150" s="50"/>
      <c r="AC150" s="51"/>
      <c r="AD150" s="51"/>
    </row>
    <row r="151" spans="1:30" ht="15" customHeight="1" x14ac:dyDescent="0.25">
      <c r="A151" s="87" t="s">
        <v>988</v>
      </c>
      <c r="B151" s="88"/>
      <c r="C151" s="88"/>
      <c r="D151" s="88"/>
      <c r="E151" s="88"/>
      <c r="F151" s="88"/>
      <c r="G151" s="88"/>
      <c r="H151" s="88"/>
      <c r="I151" s="88"/>
      <c r="J151" s="88"/>
      <c r="K151" s="88"/>
      <c r="L151" s="53">
        <v>7566774.0000000009</v>
      </c>
      <c r="M151" s="53">
        <v>9981818.4700000025</v>
      </c>
      <c r="N151" s="53">
        <v>9981818.4700000025</v>
      </c>
      <c r="O151" s="53">
        <v>6943774.7600000007</v>
      </c>
      <c r="P151" s="53">
        <v>3038043.7100000009</v>
      </c>
      <c r="Q151" s="53">
        <v>9981818.4700000025</v>
      </c>
      <c r="R151" s="53">
        <v>9981818.4700000025</v>
      </c>
      <c r="S151" s="50"/>
      <c r="T151" s="50"/>
      <c r="U151" s="50"/>
      <c r="V151" s="50"/>
      <c r="W151" s="50"/>
      <c r="X151" s="50"/>
      <c r="Y151" s="50"/>
      <c r="Z151" s="50"/>
      <c r="AA151" s="50"/>
      <c r="AB151" s="50"/>
      <c r="AC151" s="50"/>
      <c r="AD151" s="50"/>
    </row>
    <row r="152" spans="1:30" ht="15" customHeight="1" x14ac:dyDescent="0.25">
      <c r="A152" s="89" t="s">
        <v>555</v>
      </c>
      <c r="B152" s="90"/>
      <c r="C152" s="90"/>
      <c r="D152" s="90"/>
      <c r="E152" s="90"/>
      <c r="F152" s="90"/>
      <c r="G152" s="90"/>
      <c r="H152" s="90"/>
      <c r="I152" s="90"/>
      <c r="J152" s="90"/>
      <c r="K152" s="90"/>
      <c r="L152" s="90"/>
      <c r="M152" s="90"/>
      <c r="N152" s="90"/>
      <c r="O152" s="90"/>
      <c r="P152" s="90"/>
      <c r="Q152" s="90"/>
      <c r="R152" s="90"/>
      <c r="S152" s="90"/>
      <c r="T152" s="90"/>
      <c r="U152" s="90"/>
      <c r="V152" s="90"/>
      <c r="W152" s="90"/>
      <c r="X152" s="90"/>
      <c r="Y152" s="90"/>
      <c r="Z152" s="90"/>
      <c r="AA152" s="90"/>
      <c r="AB152" s="90"/>
      <c r="AC152" s="50"/>
      <c r="AD152" s="50"/>
    </row>
    <row r="153" spans="1:30" ht="24.75" x14ac:dyDescent="0.25">
      <c r="A153" s="51" t="s">
        <v>989</v>
      </c>
      <c r="B153" s="52" t="s">
        <v>556</v>
      </c>
      <c r="C153" s="52" t="s">
        <v>555</v>
      </c>
      <c r="D153" s="51" t="s">
        <v>497</v>
      </c>
      <c r="E153" s="52" t="s">
        <v>498</v>
      </c>
      <c r="F153" s="51" t="s">
        <v>6</v>
      </c>
      <c r="G153" s="51" t="s">
        <v>784</v>
      </c>
      <c r="H153" s="52" t="s">
        <v>777</v>
      </c>
      <c r="I153" s="52" t="s">
        <v>778</v>
      </c>
      <c r="J153" s="52" t="s">
        <v>779</v>
      </c>
      <c r="K153" s="52" t="s">
        <v>787</v>
      </c>
      <c r="L153" s="53">
        <v>2000000</v>
      </c>
      <c r="M153" s="53">
        <v>0</v>
      </c>
      <c r="N153" s="53">
        <v>0</v>
      </c>
      <c r="O153" s="53">
        <v>0</v>
      </c>
      <c r="P153" s="53">
        <v>0</v>
      </c>
      <c r="Q153" s="53">
        <v>0</v>
      </c>
      <c r="R153" s="53">
        <v>0</v>
      </c>
      <c r="S153" s="55">
        <v>0</v>
      </c>
      <c r="T153" s="55">
        <v>0</v>
      </c>
      <c r="U153" s="52" t="s">
        <v>781</v>
      </c>
      <c r="V153" s="52" t="s">
        <v>19</v>
      </c>
      <c r="W153" s="50"/>
      <c r="X153" s="52" t="s">
        <v>19</v>
      </c>
      <c r="Y153" s="52" t="s">
        <v>20</v>
      </c>
      <c r="Z153" s="50"/>
      <c r="AA153" s="52" t="s">
        <v>20</v>
      </c>
      <c r="AB153" s="50"/>
      <c r="AC153" s="51"/>
      <c r="AD153" s="51"/>
    </row>
    <row r="154" spans="1:30" ht="15" customHeight="1" x14ac:dyDescent="0.25">
      <c r="A154" s="87" t="s">
        <v>990</v>
      </c>
      <c r="B154" s="88"/>
      <c r="C154" s="88"/>
      <c r="D154" s="88"/>
      <c r="E154" s="88"/>
      <c r="F154" s="88"/>
      <c r="G154" s="88"/>
      <c r="H154" s="88"/>
      <c r="I154" s="88"/>
      <c r="J154" s="88"/>
      <c r="K154" s="88"/>
      <c r="L154" s="53">
        <v>2000000</v>
      </c>
      <c r="M154" s="53">
        <v>0</v>
      </c>
      <c r="N154" s="53">
        <v>0</v>
      </c>
      <c r="O154" s="53">
        <v>0</v>
      </c>
      <c r="P154" s="53">
        <v>0</v>
      </c>
      <c r="Q154" s="53">
        <v>0</v>
      </c>
      <c r="R154" s="53">
        <v>0</v>
      </c>
      <c r="S154" s="50"/>
      <c r="T154" s="50"/>
      <c r="U154" s="50"/>
      <c r="V154" s="50"/>
      <c r="W154" s="50"/>
      <c r="X154" s="50"/>
      <c r="Y154" s="50"/>
      <c r="Z154" s="50"/>
      <c r="AA154" s="50"/>
      <c r="AB154" s="50"/>
      <c r="AC154" s="50"/>
      <c r="AD154" s="50"/>
    </row>
    <row r="155" spans="1:30" ht="15" customHeight="1" x14ac:dyDescent="0.25">
      <c r="A155" s="87" t="s">
        <v>991</v>
      </c>
      <c r="B155" s="88"/>
      <c r="C155" s="88"/>
      <c r="D155" s="88"/>
      <c r="E155" s="88"/>
      <c r="F155" s="88"/>
      <c r="G155" s="88"/>
      <c r="H155" s="88"/>
      <c r="I155" s="88"/>
      <c r="J155" s="88"/>
      <c r="K155" s="88"/>
      <c r="L155" s="53">
        <v>172957094.00000003</v>
      </c>
      <c r="M155" s="53">
        <v>163351350.45000002</v>
      </c>
      <c r="N155" s="53">
        <v>163351350.45000002</v>
      </c>
      <c r="O155" s="53">
        <v>117343153.96000001</v>
      </c>
      <c r="P155" s="53">
        <v>46008196.49000001</v>
      </c>
      <c r="Q155" s="53">
        <v>163351350.45000002</v>
      </c>
      <c r="R155" s="53">
        <v>163351350.45000002</v>
      </c>
      <c r="S155" s="50"/>
      <c r="T155" s="50"/>
      <c r="U155" s="50"/>
      <c r="V155" s="50"/>
      <c r="W155" s="50"/>
      <c r="X155" s="50"/>
      <c r="Y155" s="50"/>
      <c r="Z155" s="50"/>
      <c r="AA155" s="50"/>
      <c r="AB155" s="50"/>
      <c r="AC155" s="50"/>
      <c r="AD155" s="50"/>
    </row>
    <row r="156" spans="1:30" x14ac:dyDescent="0.25">
      <c r="A156" s="47"/>
      <c r="B156" s="43"/>
      <c r="C156" s="43"/>
      <c r="D156" s="47"/>
      <c r="E156" s="48"/>
      <c r="F156" s="43"/>
      <c r="G156" s="43"/>
      <c r="H156" s="43"/>
      <c r="I156" s="46"/>
      <c r="J156" s="46"/>
      <c r="K156" s="46"/>
      <c r="L156" s="45"/>
      <c r="M156" s="45"/>
      <c r="N156" s="45"/>
      <c r="O156" s="45"/>
      <c r="P156" s="44"/>
      <c r="Q156" s="44"/>
      <c r="R156" s="44"/>
      <c r="S156" s="49"/>
      <c r="T156" s="49"/>
      <c r="U156" s="98"/>
      <c r="V156" s="99"/>
      <c r="W156" s="99"/>
      <c r="X156" s="99"/>
      <c r="Y156" s="99"/>
      <c r="Z156" s="99"/>
      <c r="AA156" s="99"/>
      <c r="AB156" s="99"/>
      <c r="AC156" s="99"/>
      <c r="AD156" s="100"/>
    </row>
  </sheetData>
  <mergeCells count="72">
    <mergeCell ref="U156:AD156"/>
    <mergeCell ref="A20:AB20"/>
    <mergeCell ref="A23:K23"/>
    <mergeCell ref="A24:AB24"/>
    <mergeCell ref="A26:K26"/>
    <mergeCell ref="A27:AB27"/>
    <mergeCell ref="A64:AB64"/>
    <mergeCell ref="A67:K67"/>
    <mergeCell ref="A68:AB68"/>
    <mergeCell ref="A71:K71"/>
    <mergeCell ref="A72:AB72"/>
    <mergeCell ref="A75:K75"/>
    <mergeCell ref="A76:AB76"/>
    <mergeCell ref="A94:K94"/>
    <mergeCell ref="AC8:AC9"/>
    <mergeCell ref="AD8:AD9"/>
    <mergeCell ref="A10:AB10"/>
    <mergeCell ref="A11:AB11"/>
    <mergeCell ref="M8:M9"/>
    <mergeCell ref="N8:N9"/>
    <mergeCell ref="O8:Q8"/>
    <mergeCell ref="R8:R9"/>
    <mergeCell ref="S8:T8"/>
    <mergeCell ref="L8:L9"/>
    <mergeCell ref="A8:A9"/>
    <mergeCell ref="B8:B9"/>
    <mergeCell ref="C8:C9"/>
    <mergeCell ref="D8:D9"/>
    <mergeCell ref="E8:E9"/>
    <mergeCell ref="K8:K9"/>
    <mergeCell ref="A13:K13"/>
    <mergeCell ref="A14:AB14"/>
    <mergeCell ref="A16:K16"/>
    <mergeCell ref="A17:AB17"/>
    <mergeCell ref="F8:F9"/>
    <mergeCell ref="G8:G9"/>
    <mergeCell ref="H8:H9"/>
    <mergeCell ref="I8:I9"/>
    <mergeCell ref="J8:J9"/>
    <mergeCell ref="U8:U9"/>
    <mergeCell ref="A19:K19"/>
    <mergeCell ref="A33:K33"/>
    <mergeCell ref="A34:AB34"/>
    <mergeCell ref="A42:K42"/>
    <mergeCell ref="A43:AB43"/>
    <mergeCell ref="A30:K30"/>
    <mergeCell ref="A31:AB31"/>
    <mergeCell ref="A95:AB95"/>
    <mergeCell ref="A105:K105"/>
    <mergeCell ref="A106:AB106"/>
    <mergeCell ref="A110:K110"/>
    <mergeCell ref="A111:AB111"/>
    <mergeCell ref="A113:K113"/>
    <mergeCell ref="A114:AB114"/>
    <mergeCell ref="A117:K117"/>
    <mergeCell ref="A118:AB118"/>
    <mergeCell ref="A131:K131"/>
    <mergeCell ref="A132:AB132"/>
    <mergeCell ref="A134:K134"/>
    <mergeCell ref="A135:AB135"/>
    <mergeCell ref="A137:K137"/>
    <mergeCell ref="A138:AB138"/>
    <mergeCell ref="A140:K140"/>
    <mergeCell ref="A141:AB141"/>
    <mergeCell ref="A143:K143"/>
    <mergeCell ref="A154:K154"/>
    <mergeCell ref="A155:K155"/>
    <mergeCell ref="A144:AB144"/>
    <mergeCell ref="A148:K148"/>
    <mergeCell ref="A149:AB149"/>
    <mergeCell ref="A151:K151"/>
    <mergeCell ref="A152:AB152"/>
  </mergeCells>
  <printOptions horizontalCentered="1" verticalCentered="1"/>
  <pageMargins left="0" right="0" top="0" bottom="0.19685039370078741" header="0" footer="0"/>
  <pageSetup scale="48" orientation="landscape" horizontalDpi="4294967292" r:id="rId1"/>
  <headerFooter>
    <oddHeader>&amp;RANEXO 4.1 PAG. &amp;P DE &amp;N</oddHeader>
    <oddFooter>&amp;F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2:AD16"/>
  <sheetViews>
    <sheetView view="pageBreakPreview" zoomScale="85" zoomScaleNormal="40" zoomScaleSheetLayoutView="85" workbookViewId="0">
      <selection activeCell="K28" sqref="K28"/>
    </sheetView>
  </sheetViews>
  <sheetFormatPr baseColWidth="10" defaultRowHeight="15" x14ac:dyDescent="0.25"/>
  <cols>
    <col min="1" max="1" width="4.28515625" customWidth="1"/>
    <col min="2" max="2" width="9.42578125" customWidth="1"/>
    <col min="3" max="3" width="12.85546875" customWidth="1"/>
    <col min="4" max="4" width="6.42578125" customWidth="1"/>
    <col min="5" max="5" width="29.7109375" customWidth="1"/>
    <col min="6" max="6" width="8.7109375" customWidth="1"/>
    <col min="7" max="7" width="13.5703125" customWidth="1"/>
    <col min="8" max="8" width="8.7109375" customWidth="1"/>
    <col min="9" max="9" width="10.42578125" customWidth="1"/>
    <col min="10" max="10" width="6.85546875" customWidth="1"/>
    <col min="11" max="11" width="7.42578125" customWidth="1"/>
    <col min="12" max="18" width="11" customWidth="1"/>
    <col min="19" max="20" width="4.5703125" customWidth="1"/>
    <col min="21" max="21" width="5.85546875" customWidth="1"/>
    <col min="22" max="28" width="7.42578125" customWidth="1"/>
    <col min="29" max="29" width="11.42578125" hidden="1" customWidth="1"/>
    <col min="30" max="30" width="6.7109375" hidden="1" customWidth="1"/>
  </cols>
  <sheetData>
    <row r="2" spans="1:30" x14ac:dyDescent="0.25">
      <c r="A2" s="1" t="s">
        <v>992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2"/>
      <c r="AD2" s="2"/>
    </row>
    <row r="3" spans="1:30" x14ac:dyDescent="0.25">
      <c r="A3" s="1" t="s">
        <v>0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2"/>
      <c r="AD3" s="2"/>
    </row>
    <row r="4" spans="1:30" x14ac:dyDescent="0.25">
      <c r="A4" s="1" t="s">
        <v>520</v>
      </c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2"/>
      <c r="AD4" s="2"/>
    </row>
    <row r="5" spans="1:30" x14ac:dyDescent="0.25">
      <c r="A5" s="1" t="s">
        <v>2177</v>
      </c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2"/>
      <c r="AD5" s="2"/>
    </row>
    <row r="6" spans="1:30" x14ac:dyDescent="0.25">
      <c r="A6" s="1" t="s">
        <v>553</v>
      </c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2"/>
      <c r="AD6" s="2"/>
    </row>
    <row r="8" spans="1:30" x14ac:dyDescent="0.25">
      <c r="A8" s="91" t="s">
        <v>522</v>
      </c>
      <c r="B8" s="91" t="s">
        <v>523</v>
      </c>
      <c r="C8" s="91" t="s">
        <v>524</v>
      </c>
      <c r="D8" s="91" t="s">
        <v>525</v>
      </c>
      <c r="E8" s="91" t="s">
        <v>526</v>
      </c>
      <c r="F8" s="91" t="s">
        <v>527</v>
      </c>
      <c r="G8" s="91" t="s">
        <v>528</v>
      </c>
      <c r="H8" s="91" t="s">
        <v>529</v>
      </c>
      <c r="I8" s="91" t="s">
        <v>530</v>
      </c>
      <c r="J8" s="91" t="s">
        <v>531</v>
      </c>
      <c r="K8" s="91" t="s">
        <v>504</v>
      </c>
      <c r="L8" s="91" t="s">
        <v>4</v>
      </c>
      <c r="M8" s="91" t="s">
        <v>532</v>
      </c>
      <c r="N8" s="91" t="s">
        <v>1</v>
      </c>
      <c r="O8" s="93" t="s">
        <v>1</v>
      </c>
      <c r="P8" s="94"/>
      <c r="Q8" s="95"/>
      <c r="R8" s="91" t="s">
        <v>535</v>
      </c>
      <c r="S8" s="96" t="s">
        <v>536</v>
      </c>
      <c r="T8" s="97"/>
      <c r="U8" s="91" t="s">
        <v>539</v>
      </c>
      <c r="V8" s="41" t="s">
        <v>540</v>
      </c>
      <c r="W8" s="41"/>
      <c r="X8" s="41"/>
      <c r="Y8" s="41"/>
      <c r="Z8" s="41"/>
      <c r="AA8" s="41"/>
      <c r="AB8" s="41"/>
      <c r="AC8" s="91" t="s">
        <v>548</v>
      </c>
      <c r="AD8" s="91" t="s">
        <v>549</v>
      </c>
    </row>
    <row r="9" spans="1:30" ht="18" x14ac:dyDescent="0.25">
      <c r="A9" s="101"/>
      <c r="B9" s="101"/>
      <c r="C9" s="101"/>
      <c r="D9" s="101"/>
      <c r="E9" s="101"/>
      <c r="F9" s="101"/>
      <c r="G9" s="101"/>
      <c r="H9" s="101"/>
      <c r="I9" s="101"/>
      <c r="J9" s="101"/>
      <c r="K9" s="101"/>
      <c r="L9" s="101"/>
      <c r="M9" s="101"/>
      <c r="N9" s="101"/>
      <c r="O9" s="60" t="s">
        <v>2</v>
      </c>
      <c r="P9" s="60" t="s">
        <v>533</v>
      </c>
      <c r="Q9" s="60" t="s">
        <v>534</v>
      </c>
      <c r="R9" s="101"/>
      <c r="S9" s="60" t="s">
        <v>537</v>
      </c>
      <c r="T9" s="60" t="s">
        <v>538</v>
      </c>
      <c r="U9" s="101"/>
      <c r="V9" s="60" t="s">
        <v>541</v>
      </c>
      <c r="W9" s="60" t="s">
        <v>542</v>
      </c>
      <c r="X9" s="60" t="s">
        <v>543</v>
      </c>
      <c r="Y9" s="60" t="s">
        <v>544</v>
      </c>
      <c r="Z9" s="60" t="s">
        <v>545</v>
      </c>
      <c r="AA9" s="60" t="s">
        <v>546</v>
      </c>
      <c r="AB9" s="60" t="s">
        <v>547</v>
      </c>
      <c r="AC9" s="92"/>
      <c r="AD9" s="92"/>
    </row>
    <row r="10" spans="1:30" s="59" customFormat="1" ht="15" customHeight="1" x14ac:dyDescent="0.25">
      <c r="A10" s="105" t="s">
        <v>2203</v>
      </c>
      <c r="B10" s="106"/>
      <c r="C10" s="106"/>
      <c r="D10" s="106"/>
      <c r="E10" s="106"/>
      <c r="F10" s="106"/>
      <c r="G10" s="106"/>
      <c r="H10" s="106"/>
      <c r="I10" s="106"/>
      <c r="J10" s="106"/>
      <c r="K10" s="106"/>
      <c r="L10" s="106"/>
      <c r="M10" s="106"/>
      <c r="N10" s="106"/>
      <c r="O10" s="106"/>
      <c r="P10" s="106"/>
      <c r="Q10" s="106"/>
      <c r="R10" s="106"/>
      <c r="S10" s="106"/>
      <c r="T10" s="106"/>
      <c r="U10" s="106"/>
      <c r="V10" s="106"/>
      <c r="W10" s="106"/>
      <c r="X10" s="106"/>
      <c r="Y10" s="106"/>
      <c r="Z10" s="106"/>
      <c r="AA10" s="106"/>
      <c r="AB10" s="107"/>
      <c r="AC10" s="61"/>
      <c r="AD10" s="56"/>
    </row>
    <row r="11" spans="1:30" s="59" customFormat="1" ht="15" customHeight="1" x14ac:dyDescent="0.25">
      <c r="A11" s="105" t="s">
        <v>555</v>
      </c>
      <c r="B11" s="106"/>
      <c r="C11" s="106"/>
      <c r="D11" s="106"/>
      <c r="E11" s="106"/>
      <c r="F11" s="106"/>
      <c r="G11" s="106"/>
      <c r="H11" s="106"/>
      <c r="I11" s="106"/>
      <c r="J11" s="106"/>
      <c r="K11" s="106"/>
      <c r="L11" s="106"/>
      <c r="M11" s="106"/>
      <c r="N11" s="106"/>
      <c r="O11" s="106"/>
      <c r="P11" s="106"/>
      <c r="Q11" s="106"/>
      <c r="R11" s="106"/>
      <c r="S11" s="106"/>
      <c r="T11" s="106"/>
      <c r="U11" s="106"/>
      <c r="V11" s="106"/>
      <c r="W11" s="106"/>
      <c r="X11" s="106"/>
      <c r="Y11" s="106"/>
      <c r="Z11" s="106"/>
      <c r="AA11" s="106"/>
      <c r="AB11" s="107"/>
      <c r="AC11" s="61"/>
      <c r="AD11" s="56"/>
    </row>
    <row r="12" spans="1:30" s="59" customFormat="1" ht="66" x14ac:dyDescent="0.25">
      <c r="A12" s="51" t="s">
        <v>2204</v>
      </c>
      <c r="B12" s="52" t="s">
        <v>556</v>
      </c>
      <c r="C12" s="52" t="s">
        <v>555</v>
      </c>
      <c r="D12" s="51" t="s">
        <v>2205</v>
      </c>
      <c r="E12" s="52" t="s">
        <v>2206</v>
      </c>
      <c r="F12" s="51" t="s">
        <v>6</v>
      </c>
      <c r="G12" s="51" t="s">
        <v>784</v>
      </c>
      <c r="H12" s="52" t="s">
        <v>2180</v>
      </c>
      <c r="I12" s="51" t="s">
        <v>1040</v>
      </c>
      <c r="J12" s="52" t="s">
        <v>779</v>
      </c>
      <c r="K12" s="52" t="s">
        <v>787</v>
      </c>
      <c r="L12" s="53">
        <v>0</v>
      </c>
      <c r="M12" s="53">
        <v>1446.2399999999998</v>
      </c>
      <c r="N12" s="53">
        <v>0</v>
      </c>
      <c r="O12" s="53">
        <v>0</v>
      </c>
      <c r="P12" s="53">
        <v>0</v>
      </c>
      <c r="Q12" s="53">
        <v>0</v>
      </c>
      <c r="R12" s="53">
        <v>0</v>
      </c>
      <c r="S12" s="55">
        <v>0</v>
      </c>
      <c r="T12" s="55">
        <v>0</v>
      </c>
      <c r="U12" s="52" t="s">
        <v>781</v>
      </c>
      <c r="V12" s="52" t="s">
        <v>52</v>
      </c>
      <c r="W12" s="56"/>
      <c r="X12" s="56"/>
      <c r="Y12" s="52" t="s">
        <v>20</v>
      </c>
      <c r="Z12" s="56"/>
      <c r="AA12" s="56"/>
      <c r="AB12" s="56"/>
      <c r="AC12" s="62"/>
      <c r="AD12" s="51"/>
    </row>
    <row r="13" spans="1:30" s="59" customFormat="1" ht="15" customHeight="1" x14ac:dyDescent="0.25">
      <c r="A13" s="51" t="s">
        <v>2207</v>
      </c>
      <c r="B13" s="52" t="s">
        <v>556</v>
      </c>
      <c r="C13" s="52" t="s">
        <v>555</v>
      </c>
      <c r="D13" s="51" t="s">
        <v>503</v>
      </c>
      <c r="E13" s="52" t="s">
        <v>2208</v>
      </c>
      <c r="F13" s="51" t="s">
        <v>6</v>
      </c>
      <c r="G13" s="51" t="s">
        <v>784</v>
      </c>
      <c r="H13" s="52" t="s">
        <v>2180</v>
      </c>
      <c r="I13" s="51" t="s">
        <v>1040</v>
      </c>
      <c r="J13" s="52" t="s">
        <v>779</v>
      </c>
      <c r="K13" s="52" t="s">
        <v>787</v>
      </c>
      <c r="L13" s="53">
        <v>0</v>
      </c>
      <c r="M13" s="53">
        <v>504.32</v>
      </c>
      <c r="N13" s="53">
        <v>0</v>
      </c>
      <c r="O13" s="53">
        <v>0</v>
      </c>
      <c r="P13" s="53">
        <v>0</v>
      </c>
      <c r="Q13" s="53">
        <v>0</v>
      </c>
      <c r="R13" s="53">
        <v>0</v>
      </c>
      <c r="S13" s="55">
        <v>0</v>
      </c>
      <c r="T13" s="55">
        <v>0</v>
      </c>
      <c r="U13" s="52" t="s">
        <v>781</v>
      </c>
      <c r="V13" s="52" t="s">
        <v>25</v>
      </c>
      <c r="W13" s="56"/>
      <c r="X13" s="56"/>
      <c r="Y13" s="52" t="s">
        <v>20</v>
      </c>
      <c r="Z13" s="56"/>
      <c r="AA13" s="56"/>
      <c r="AB13" s="56"/>
      <c r="AC13" s="61"/>
      <c r="AD13" s="56"/>
    </row>
    <row r="14" spans="1:30" s="59" customFormat="1" ht="15" customHeight="1" x14ac:dyDescent="0.25">
      <c r="A14" s="102" t="s">
        <v>990</v>
      </c>
      <c r="B14" s="103"/>
      <c r="C14" s="103"/>
      <c r="D14" s="103"/>
      <c r="E14" s="103"/>
      <c r="F14" s="103"/>
      <c r="G14" s="103"/>
      <c r="H14" s="103"/>
      <c r="I14" s="103"/>
      <c r="J14" s="103"/>
      <c r="K14" s="104"/>
      <c r="L14" s="53">
        <v>0</v>
      </c>
      <c r="M14" s="53">
        <v>1950.56</v>
      </c>
      <c r="N14" s="53">
        <v>0</v>
      </c>
      <c r="O14" s="53">
        <v>0</v>
      </c>
      <c r="P14" s="53">
        <v>0</v>
      </c>
      <c r="Q14" s="53">
        <v>0</v>
      </c>
      <c r="R14" s="53">
        <v>0</v>
      </c>
      <c r="S14" s="56"/>
      <c r="T14" s="56"/>
      <c r="U14" s="56"/>
      <c r="V14" s="56"/>
      <c r="W14" s="56"/>
      <c r="X14" s="56"/>
      <c r="Y14" s="56"/>
      <c r="Z14" s="56"/>
      <c r="AA14" s="56"/>
      <c r="AB14" s="56"/>
      <c r="AC14" s="63"/>
    </row>
    <row r="15" spans="1:30" ht="15" customHeight="1" x14ac:dyDescent="0.25">
      <c r="A15" s="102" t="s">
        <v>1041</v>
      </c>
      <c r="B15" s="103"/>
      <c r="C15" s="103"/>
      <c r="D15" s="103"/>
      <c r="E15" s="103"/>
      <c r="F15" s="103"/>
      <c r="G15" s="103"/>
      <c r="H15" s="103"/>
      <c r="I15" s="103"/>
      <c r="J15" s="103"/>
      <c r="K15" s="104"/>
      <c r="L15" s="53">
        <v>0</v>
      </c>
      <c r="M15" s="53">
        <v>1950.56</v>
      </c>
      <c r="N15" s="53">
        <v>0</v>
      </c>
      <c r="O15" s="53">
        <v>0</v>
      </c>
      <c r="P15" s="53">
        <v>0</v>
      </c>
      <c r="Q15" s="53">
        <v>0</v>
      </c>
      <c r="R15" s="53">
        <v>0</v>
      </c>
      <c r="S15" s="56"/>
      <c r="T15" s="56"/>
      <c r="U15" s="56"/>
      <c r="V15" s="56"/>
      <c r="W15" s="56"/>
      <c r="X15" s="56"/>
      <c r="Y15" s="56"/>
      <c r="Z15" s="56"/>
      <c r="AA15" s="56"/>
      <c r="AB15" s="56"/>
    </row>
    <row r="16" spans="1:30" x14ac:dyDescent="0.25">
      <c r="A16" s="59"/>
      <c r="B16" s="59"/>
      <c r="C16" s="59"/>
      <c r="D16" s="59"/>
      <c r="E16" s="59"/>
      <c r="F16" s="59"/>
      <c r="G16" s="59"/>
      <c r="H16" s="59"/>
      <c r="I16" s="59"/>
      <c r="J16" s="59"/>
      <c r="K16" s="59"/>
      <c r="L16" s="59"/>
      <c r="M16" s="59"/>
      <c r="N16" s="59"/>
      <c r="O16" s="59"/>
      <c r="P16" s="59"/>
      <c r="Q16" s="59"/>
      <c r="R16" s="59"/>
      <c r="S16" s="59"/>
      <c r="T16" s="59"/>
      <c r="U16" s="59"/>
      <c r="V16" s="59"/>
      <c r="W16" s="59"/>
      <c r="X16" s="59"/>
      <c r="Y16" s="59"/>
      <c r="Z16" s="59"/>
      <c r="AA16" s="59"/>
      <c r="AB16" s="59"/>
    </row>
  </sheetData>
  <mergeCells count="24">
    <mergeCell ref="K8:K9"/>
    <mergeCell ref="L8:L9"/>
    <mergeCell ref="A8:A9"/>
    <mergeCell ref="B8:B9"/>
    <mergeCell ref="C8:C9"/>
    <mergeCell ref="D8:D9"/>
    <mergeCell ref="E8:E9"/>
    <mergeCell ref="F8:F9"/>
    <mergeCell ref="A14:K14"/>
    <mergeCell ref="A15:K15"/>
    <mergeCell ref="AC8:AC9"/>
    <mergeCell ref="AD8:AD9"/>
    <mergeCell ref="A10:AB10"/>
    <mergeCell ref="A11:AB11"/>
    <mergeCell ref="M8:M9"/>
    <mergeCell ref="N8:N9"/>
    <mergeCell ref="O8:Q8"/>
    <mergeCell ref="R8:R9"/>
    <mergeCell ref="S8:T8"/>
    <mergeCell ref="U8:U9"/>
    <mergeCell ref="G8:G9"/>
    <mergeCell ref="H8:H9"/>
    <mergeCell ref="I8:I9"/>
    <mergeCell ref="J8:J9"/>
  </mergeCells>
  <printOptions horizontalCentered="1" verticalCentered="1"/>
  <pageMargins left="0" right="0" top="0" bottom="0.19685039370078741" header="0" footer="0"/>
  <pageSetup scale="48" orientation="landscape" horizontalDpi="4294967292" r:id="rId1"/>
  <headerFooter>
    <oddHeader>&amp;RANEXO 4.19 PAG. &amp;P DE &amp;N</oddHeader>
    <oddFooter>&amp;F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2:AD16"/>
  <sheetViews>
    <sheetView view="pageBreakPreview" zoomScale="85" zoomScaleNormal="40" zoomScaleSheetLayoutView="85" workbookViewId="0">
      <selection activeCell="Z24" sqref="A20:Z24"/>
    </sheetView>
  </sheetViews>
  <sheetFormatPr baseColWidth="10" defaultRowHeight="15" x14ac:dyDescent="0.25"/>
  <cols>
    <col min="1" max="1" width="4.28515625" customWidth="1"/>
    <col min="2" max="2" width="9.42578125" customWidth="1"/>
    <col min="3" max="3" width="12.85546875" customWidth="1"/>
    <col min="4" max="4" width="6.42578125" customWidth="1"/>
    <col min="5" max="5" width="29.7109375" customWidth="1"/>
    <col min="6" max="6" width="8.7109375" customWidth="1"/>
    <col min="7" max="7" width="13.5703125" customWidth="1"/>
    <col min="8" max="8" width="8.7109375" customWidth="1"/>
    <col min="9" max="9" width="10.42578125" customWidth="1"/>
    <col min="10" max="10" width="6.85546875" customWidth="1"/>
    <col min="11" max="11" width="7.42578125" customWidth="1"/>
    <col min="12" max="18" width="11" customWidth="1"/>
    <col min="19" max="20" width="4.5703125" customWidth="1"/>
    <col min="21" max="21" width="5.85546875" customWidth="1"/>
    <col min="22" max="28" width="7.42578125" customWidth="1"/>
    <col min="29" max="29" width="11.42578125" hidden="1" customWidth="1"/>
    <col min="30" max="30" width="6.7109375" hidden="1" customWidth="1"/>
  </cols>
  <sheetData>
    <row r="2" spans="1:30" x14ac:dyDescent="0.25">
      <c r="A2" s="1" t="s">
        <v>992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2"/>
      <c r="AD2" s="2"/>
    </row>
    <row r="3" spans="1:30" x14ac:dyDescent="0.25">
      <c r="A3" s="1" t="s">
        <v>0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2"/>
      <c r="AD3" s="2"/>
    </row>
    <row r="4" spans="1:30" x14ac:dyDescent="0.25">
      <c r="A4" s="1" t="s">
        <v>520</v>
      </c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2"/>
      <c r="AD4" s="2"/>
    </row>
    <row r="5" spans="1:30" x14ac:dyDescent="0.25">
      <c r="A5" s="1" t="s">
        <v>1036</v>
      </c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2"/>
      <c r="AD5" s="2"/>
    </row>
    <row r="6" spans="1:30" x14ac:dyDescent="0.25">
      <c r="A6" s="1" t="s">
        <v>521</v>
      </c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2"/>
      <c r="AD6" s="2"/>
    </row>
    <row r="8" spans="1:30" x14ac:dyDescent="0.25">
      <c r="A8" s="91" t="s">
        <v>522</v>
      </c>
      <c r="B8" s="91" t="s">
        <v>523</v>
      </c>
      <c r="C8" s="91" t="s">
        <v>524</v>
      </c>
      <c r="D8" s="91" t="s">
        <v>525</v>
      </c>
      <c r="E8" s="91" t="s">
        <v>526</v>
      </c>
      <c r="F8" s="91" t="s">
        <v>527</v>
      </c>
      <c r="G8" s="91" t="s">
        <v>528</v>
      </c>
      <c r="H8" s="91" t="s">
        <v>529</v>
      </c>
      <c r="I8" s="91" t="s">
        <v>530</v>
      </c>
      <c r="J8" s="91" t="s">
        <v>531</v>
      </c>
      <c r="K8" s="91" t="s">
        <v>504</v>
      </c>
      <c r="L8" s="91" t="s">
        <v>4</v>
      </c>
      <c r="M8" s="91" t="s">
        <v>532</v>
      </c>
      <c r="N8" s="91" t="s">
        <v>1</v>
      </c>
      <c r="O8" s="93" t="s">
        <v>1</v>
      </c>
      <c r="P8" s="94"/>
      <c r="Q8" s="95"/>
      <c r="R8" s="91" t="s">
        <v>535</v>
      </c>
      <c r="S8" s="96" t="s">
        <v>536</v>
      </c>
      <c r="T8" s="97"/>
      <c r="U8" s="91" t="s">
        <v>539</v>
      </c>
      <c r="V8" s="41" t="s">
        <v>540</v>
      </c>
      <c r="W8" s="41"/>
      <c r="X8" s="41"/>
      <c r="Y8" s="41"/>
      <c r="Z8" s="41"/>
      <c r="AA8" s="41"/>
      <c r="AB8" s="41"/>
      <c r="AC8" s="91" t="s">
        <v>548</v>
      </c>
      <c r="AD8" s="91" t="s">
        <v>549</v>
      </c>
    </row>
    <row r="9" spans="1:30" ht="18" x14ac:dyDescent="0.25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60" t="s">
        <v>2</v>
      </c>
      <c r="P9" s="60" t="s">
        <v>533</v>
      </c>
      <c r="Q9" s="60" t="s">
        <v>534</v>
      </c>
      <c r="R9" s="92"/>
      <c r="S9" s="60" t="s">
        <v>537</v>
      </c>
      <c r="T9" s="60" t="s">
        <v>538</v>
      </c>
      <c r="U9" s="92"/>
      <c r="V9" s="60" t="s">
        <v>541</v>
      </c>
      <c r="W9" s="60" t="s">
        <v>542</v>
      </c>
      <c r="X9" s="60" t="s">
        <v>543</v>
      </c>
      <c r="Y9" s="60" t="s">
        <v>544</v>
      </c>
      <c r="Z9" s="60" t="s">
        <v>545</v>
      </c>
      <c r="AA9" s="60" t="s">
        <v>546</v>
      </c>
      <c r="AB9" s="60" t="s">
        <v>547</v>
      </c>
      <c r="AC9" s="92"/>
      <c r="AD9" s="92"/>
    </row>
    <row r="10" spans="1:30" s="59" customFormat="1" ht="15" customHeight="1" x14ac:dyDescent="0.25">
      <c r="A10" s="89" t="s">
        <v>994</v>
      </c>
      <c r="B10" s="90"/>
      <c r="C10" s="90"/>
      <c r="D10" s="90"/>
      <c r="E10" s="90"/>
      <c r="F10" s="90"/>
      <c r="G10" s="90"/>
      <c r="H10" s="90"/>
      <c r="I10" s="90"/>
      <c r="J10" s="90"/>
      <c r="K10" s="90"/>
      <c r="L10" s="90"/>
      <c r="M10" s="90"/>
      <c r="N10" s="90"/>
      <c r="O10" s="90"/>
      <c r="P10" s="90"/>
      <c r="Q10" s="90"/>
      <c r="R10" s="90"/>
      <c r="S10" s="90"/>
      <c r="T10" s="90"/>
      <c r="U10" s="90"/>
      <c r="V10" s="90"/>
      <c r="W10" s="90"/>
      <c r="X10" s="90"/>
      <c r="Y10" s="90"/>
      <c r="Z10" s="90"/>
      <c r="AA10" s="90"/>
      <c r="AB10" s="90"/>
      <c r="AC10" s="56"/>
      <c r="AD10" s="56"/>
    </row>
    <row r="11" spans="1:30" s="59" customFormat="1" ht="15" customHeight="1" x14ac:dyDescent="0.25">
      <c r="A11" s="89" t="s">
        <v>614</v>
      </c>
      <c r="B11" s="90"/>
      <c r="C11" s="90"/>
      <c r="D11" s="90"/>
      <c r="E11" s="90"/>
      <c r="F11" s="90"/>
      <c r="G11" s="90"/>
      <c r="H11" s="90"/>
      <c r="I11" s="90"/>
      <c r="J11" s="90"/>
      <c r="K11" s="90"/>
      <c r="L11" s="90"/>
      <c r="M11" s="90"/>
      <c r="N11" s="90"/>
      <c r="O11" s="90"/>
      <c r="P11" s="90"/>
      <c r="Q11" s="90"/>
      <c r="R11" s="90"/>
      <c r="S11" s="90"/>
      <c r="T11" s="90"/>
      <c r="U11" s="90"/>
      <c r="V11" s="90"/>
      <c r="W11" s="90"/>
      <c r="X11" s="90"/>
      <c r="Y11" s="90"/>
      <c r="Z11" s="90"/>
      <c r="AA11" s="90"/>
      <c r="AB11" s="90"/>
      <c r="AC11" s="56"/>
      <c r="AD11" s="56"/>
    </row>
    <row r="12" spans="1:30" s="59" customFormat="1" ht="49.5" x14ac:dyDescent="0.25">
      <c r="A12" s="51" t="s">
        <v>995</v>
      </c>
      <c r="B12" s="52" t="s">
        <v>617</v>
      </c>
      <c r="C12" s="51" t="s">
        <v>614</v>
      </c>
      <c r="D12" s="51" t="s">
        <v>426</v>
      </c>
      <c r="E12" s="52" t="s">
        <v>427</v>
      </c>
      <c r="F12" s="51" t="s">
        <v>6</v>
      </c>
      <c r="G12" s="51" t="s">
        <v>784</v>
      </c>
      <c r="H12" s="52" t="s">
        <v>777</v>
      </c>
      <c r="I12" s="52" t="s">
        <v>778</v>
      </c>
      <c r="J12" s="51" t="s">
        <v>996</v>
      </c>
      <c r="K12" s="52" t="s">
        <v>787</v>
      </c>
      <c r="L12" s="53">
        <v>1598152</v>
      </c>
      <c r="M12" s="53">
        <v>1598152</v>
      </c>
      <c r="N12" s="53">
        <v>1598152</v>
      </c>
      <c r="O12" s="53">
        <v>1598152</v>
      </c>
      <c r="P12" s="53">
        <v>0</v>
      </c>
      <c r="Q12" s="53">
        <v>1598152</v>
      </c>
      <c r="R12" s="53">
        <v>1598152</v>
      </c>
      <c r="S12" s="54">
        <v>100</v>
      </c>
      <c r="T12" s="54">
        <v>100</v>
      </c>
      <c r="U12" s="52" t="s">
        <v>781</v>
      </c>
      <c r="V12" s="52" t="s">
        <v>19</v>
      </c>
      <c r="W12" s="56"/>
      <c r="X12" s="52" t="s">
        <v>15</v>
      </c>
      <c r="Y12" s="52" t="s">
        <v>307</v>
      </c>
      <c r="Z12" s="56"/>
      <c r="AA12" s="52" t="s">
        <v>307</v>
      </c>
      <c r="AB12" s="52" t="s">
        <v>307</v>
      </c>
      <c r="AC12" s="51"/>
      <c r="AD12" s="51"/>
    </row>
    <row r="13" spans="1:30" s="59" customFormat="1" ht="15" customHeight="1" x14ac:dyDescent="0.25">
      <c r="A13" s="51" t="s">
        <v>997</v>
      </c>
      <c r="B13" s="52" t="s">
        <v>617</v>
      </c>
      <c r="C13" s="51" t="s">
        <v>614</v>
      </c>
      <c r="D13" s="51" t="s">
        <v>428</v>
      </c>
      <c r="E13" s="52" t="s">
        <v>429</v>
      </c>
      <c r="F13" s="51" t="s">
        <v>6</v>
      </c>
      <c r="G13" s="51" t="s">
        <v>784</v>
      </c>
      <c r="H13" s="52" t="s">
        <v>777</v>
      </c>
      <c r="I13" s="52" t="s">
        <v>778</v>
      </c>
      <c r="J13" s="51" t="s">
        <v>996</v>
      </c>
      <c r="K13" s="52" t="s">
        <v>787</v>
      </c>
      <c r="L13" s="53">
        <v>8000000.0000000009</v>
      </c>
      <c r="M13" s="53">
        <v>8000000.0000000009</v>
      </c>
      <c r="N13" s="53">
        <v>8000000.0000000009</v>
      </c>
      <c r="O13" s="53">
        <v>7633000.0000000009</v>
      </c>
      <c r="P13" s="53">
        <v>367000.00000000006</v>
      </c>
      <c r="Q13" s="53">
        <v>8000000.0000000009</v>
      </c>
      <c r="R13" s="53">
        <v>8000000.0000000009</v>
      </c>
      <c r="S13" s="54">
        <v>100</v>
      </c>
      <c r="T13" s="54">
        <v>67</v>
      </c>
      <c r="U13" s="52" t="s">
        <v>781</v>
      </c>
      <c r="V13" s="52" t="s">
        <v>19</v>
      </c>
      <c r="W13" s="56"/>
      <c r="X13" s="52" t="s">
        <v>19</v>
      </c>
      <c r="Y13" s="52" t="s">
        <v>20</v>
      </c>
      <c r="Z13" s="56"/>
      <c r="AA13" s="52" t="s">
        <v>20</v>
      </c>
      <c r="AB13" s="56"/>
      <c r="AC13" s="56"/>
      <c r="AD13" s="56"/>
    </row>
    <row r="14" spans="1:30" s="59" customFormat="1" x14ac:dyDescent="0.25">
      <c r="A14" s="87" t="s">
        <v>998</v>
      </c>
      <c r="B14" s="88"/>
      <c r="C14" s="88"/>
      <c r="D14" s="88"/>
      <c r="E14" s="88"/>
      <c r="F14" s="88"/>
      <c r="G14" s="88"/>
      <c r="H14" s="88"/>
      <c r="I14" s="88"/>
      <c r="J14" s="88"/>
      <c r="K14" s="88"/>
      <c r="L14" s="53">
        <v>9598152</v>
      </c>
      <c r="M14" s="53">
        <v>9598152</v>
      </c>
      <c r="N14" s="53">
        <v>9598152</v>
      </c>
      <c r="O14" s="53">
        <v>9231152</v>
      </c>
      <c r="P14" s="53">
        <v>367000.00000000006</v>
      </c>
      <c r="Q14" s="53">
        <v>9598152</v>
      </c>
      <c r="R14" s="53">
        <v>9598152</v>
      </c>
      <c r="S14" s="56"/>
      <c r="T14" s="56"/>
      <c r="U14" s="56"/>
      <c r="V14" s="56"/>
      <c r="W14" s="56"/>
      <c r="X14" s="56"/>
      <c r="Y14" s="56"/>
      <c r="Z14" s="56"/>
      <c r="AA14" s="56"/>
      <c r="AB14" s="56"/>
    </row>
    <row r="15" spans="1:30" s="59" customFormat="1" x14ac:dyDescent="0.25">
      <c r="A15" s="87" t="s">
        <v>999</v>
      </c>
      <c r="B15" s="88"/>
      <c r="C15" s="88"/>
      <c r="D15" s="88"/>
      <c r="E15" s="88"/>
      <c r="F15" s="88"/>
      <c r="G15" s="88"/>
      <c r="H15" s="88"/>
      <c r="I15" s="88"/>
      <c r="J15" s="88"/>
      <c r="K15" s="88"/>
      <c r="L15" s="53">
        <v>9598152</v>
      </c>
      <c r="M15" s="53">
        <v>9598152</v>
      </c>
      <c r="N15" s="53">
        <v>9598152</v>
      </c>
      <c r="O15" s="53">
        <v>9231152</v>
      </c>
      <c r="P15" s="53">
        <v>367000.00000000006</v>
      </c>
      <c r="Q15" s="53">
        <v>9598152</v>
      </c>
      <c r="R15" s="53">
        <v>9598152</v>
      </c>
      <c r="S15" s="56"/>
      <c r="T15" s="56"/>
      <c r="U15" s="56"/>
      <c r="V15" s="56"/>
      <c r="W15" s="56"/>
      <c r="X15" s="56"/>
      <c r="Y15" s="56"/>
      <c r="Z15" s="56"/>
      <c r="AA15" s="56"/>
      <c r="AB15" s="56"/>
    </row>
    <row r="16" spans="1:30" s="59" customFormat="1" x14ac:dyDescent="0.25"/>
  </sheetData>
  <mergeCells count="24">
    <mergeCell ref="A8:A9"/>
    <mergeCell ref="B8:B9"/>
    <mergeCell ref="C8:C9"/>
    <mergeCell ref="H8:H9"/>
    <mergeCell ref="I8:I9"/>
    <mergeCell ref="J8:J9"/>
    <mergeCell ref="K8:K9"/>
    <mergeCell ref="L8:L9"/>
    <mergeCell ref="A14:K14"/>
    <mergeCell ref="A15:K15"/>
    <mergeCell ref="AC8:AC9"/>
    <mergeCell ref="AD8:AD9"/>
    <mergeCell ref="A10:AB10"/>
    <mergeCell ref="A11:AB11"/>
    <mergeCell ref="D8:D9"/>
    <mergeCell ref="E8:E9"/>
    <mergeCell ref="F8:F9"/>
    <mergeCell ref="M8:M9"/>
    <mergeCell ref="N8:N9"/>
    <mergeCell ref="O8:Q8"/>
    <mergeCell ref="R8:R9"/>
    <mergeCell ref="S8:T8"/>
    <mergeCell ref="U8:U9"/>
    <mergeCell ref="G8:G9"/>
  </mergeCells>
  <printOptions horizontalCentered="1" verticalCentered="1"/>
  <pageMargins left="0" right="0" top="0" bottom="0.19685039370078741" header="0" footer="0"/>
  <pageSetup scale="48" orientation="landscape" horizontalDpi="4294967292" r:id="rId1"/>
  <headerFooter>
    <oddHeader>&amp;RANEXO 4.2 PAG. &amp;P DE &amp;N</oddHeader>
    <oddFooter>&amp;F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2:AD27"/>
  <sheetViews>
    <sheetView view="pageBreakPreview" topLeftCell="C1" zoomScale="85" zoomScaleNormal="40" zoomScaleSheetLayoutView="85" workbookViewId="0">
      <selection activeCell="L26" sqref="L26:AE26"/>
    </sheetView>
  </sheetViews>
  <sheetFormatPr baseColWidth="10" defaultRowHeight="15" x14ac:dyDescent="0.25"/>
  <cols>
    <col min="1" max="1" width="4.28515625" customWidth="1"/>
    <col min="2" max="2" width="9.42578125" customWidth="1"/>
    <col min="3" max="3" width="12.85546875" customWidth="1"/>
    <col min="4" max="4" width="6.42578125" customWidth="1"/>
    <col min="5" max="5" width="29.7109375" customWidth="1"/>
    <col min="6" max="6" width="8.7109375" customWidth="1"/>
    <col min="7" max="7" width="13.5703125" customWidth="1"/>
    <col min="8" max="8" width="8.7109375" customWidth="1"/>
    <col min="9" max="9" width="10.42578125" customWidth="1"/>
    <col min="10" max="10" width="6.85546875" customWidth="1"/>
    <col min="11" max="11" width="7.42578125" customWidth="1"/>
    <col min="12" max="18" width="11" customWidth="1"/>
    <col min="19" max="20" width="4.5703125" customWidth="1"/>
    <col min="21" max="21" width="5.85546875" customWidth="1"/>
    <col min="22" max="28" width="7.42578125" customWidth="1"/>
    <col min="29" max="29" width="11.42578125" hidden="1" customWidth="1"/>
    <col min="30" max="30" width="6.7109375" hidden="1" customWidth="1"/>
  </cols>
  <sheetData>
    <row r="2" spans="1:30" x14ac:dyDescent="0.25">
      <c r="A2" s="1" t="s">
        <v>992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2"/>
      <c r="AD2" s="2"/>
    </row>
    <row r="3" spans="1:30" x14ac:dyDescent="0.25">
      <c r="A3" s="1" t="s">
        <v>0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2"/>
      <c r="AD3" s="2"/>
    </row>
    <row r="4" spans="1:30" x14ac:dyDescent="0.25">
      <c r="A4" s="1" t="s">
        <v>520</v>
      </c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2"/>
      <c r="AD4" s="2"/>
    </row>
    <row r="5" spans="1:30" x14ac:dyDescent="0.25">
      <c r="A5" s="1" t="s">
        <v>1037</v>
      </c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2"/>
      <c r="AD5" s="2"/>
    </row>
    <row r="6" spans="1:30" x14ac:dyDescent="0.25">
      <c r="A6" s="1" t="s">
        <v>521</v>
      </c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2"/>
      <c r="AD6" s="2"/>
    </row>
    <row r="8" spans="1:30" x14ac:dyDescent="0.25">
      <c r="A8" s="91" t="s">
        <v>522</v>
      </c>
      <c r="B8" s="91" t="s">
        <v>523</v>
      </c>
      <c r="C8" s="91" t="s">
        <v>524</v>
      </c>
      <c r="D8" s="91" t="s">
        <v>525</v>
      </c>
      <c r="E8" s="91" t="s">
        <v>526</v>
      </c>
      <c r="F8" s="91" t="s">
        <v>527</v>
      </c>
      <c r="G8" s="91" t="s">
        <v>528</v>
      </c>
      <c r="H8" s="91" t="s">
        <v>529</v>
      </c>
      <c r="I8" s="91" t="s">
        <v>530</v>
      </c>
      <c r="J8" s="91" t="s">
        <v>531</v>
      </c>
      <c r="K8" s="91" t="s">
        <v>504</v>
      </c>
      <c r="L8" s="91" t="s">
        <v>4</v>
      </c>
      <c r="M8" s="91" t="s">
        <v>532</v>
      </c>
      <c r="N8" s="91" t="s">
        <v>1</v>
      </c>
      <c r="O8" s="93" t="s">
        <v>1</v>
      </c>
      <c r="P8" s="94"/>
      <c r="Q8" s="95"/>
      <c r="R8" s="91" t="s">
        <v>535</v>
      </c>
      <c r="S8" s="96" t="s">
        <v>536</v>
      </c>
      <c r="T8" s="97"/>
      <c r="U8" s="91" t="s">
        <v>539</v>
      </c>
      <c r="V8" s="41" t="s">
        <v>540</v>
      </c>
      <c r="W8" s="41"/>
      <c r="X8" s="41"/>
      <c r="Y8" s="41"/>
      <c r="Z8" s="41"/>
      <c r="AA8" s="41"/>
      <c r="AB8" s="41"/>
      <c r="AC8" s="91" t="s">
        <v>548</v>
      </c>
      <c r="AD8" s="91" t="s">
        <v>549</v>
      </c>
    </row>
    <row r="9" spans="1:30" ht="18" x14ac:dyDescent="0.25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60" t="s">
        <v>2</v>
      </c>
      <c r="P9" s="60" t="s">
        <v>533</v>
      </c>
      <c r="Q9" s="60" t="s">
        <v>534</v>
      </c>
      <c r="R9" s="92"/>
      <c r="S9" s="60" t="s">
        <v>537</v>
      </c>
      <c r="T9" s="60" t="s">
        <v>538</v>
      </c>
      <c r="U9" s="92"/>
      <c r="V9" s="60" t="s">
        <v>541</v>
      </c>
      <c r="W9" s="60" t="s">
        <v>542</v>
      </c>
      <c r="X9" s="60" t="s">
        <v>543</v>
      </c>
      <c r="Y9" s="60" t="s">
        <v>544</v>
      </c>
      <c r="Z9" s="60" t="s">
        <v>545</v>
      </c>
      <c r="AA9" s="60" t="s">
        <v>546</v>
      </c>
      <c r="AB9" s="60" t="s">
        <v>547</v>
      </c>
      <c r="AC9" s="92"/>
      <c r="AD9" s="92"/>
    </row>
    <row r="10" spans="1:30" s="59" customFormat="1" ht="15" customHeight="1" x14ac:dyDescent="0.25">
      <c r="A10" s="89" t="s">
        <v>1000</v>
      </c>
      <c r="B10" s="89"/>
      <c r="C10" s="89"/>
      <c r="D10" s="89"/>
      <c r="E10" s="89"/>
      <c r="F10" s="89"/>
      <c r="G10" s="89"/>
      <c r="H10" s="89"/>
      <c r="I10" s="89"/>
      <c r="J10" s="89"/>
      <c r="K10" s="89"/>
      <c r="L10" s="89"/>
      <c r="M10" s="89"/>
      <c r="N10" s="89"/>
      <c r="O10" s="89"/>
      <c r="P10" s="89"/>
      <c r="Q10" s="89"/>
      <c r="R10" s="89"/>
      <c r="S10" s="89"/>
      <c r="T10" s="89"/>
      <c r="U10" s="89"/>
      <c r="V10" s="89"/>
      <c r="W10" s="89"/>
      <c r="X10" s="89"/>
      <c r="Y10" s="89"/>
      <c r="Z10" s="89"/>
      <c r="AA10" s="89"/>
      <c r="AB10" s="89"/>
      <c r="AC10" s="56"/>
      <c r="AD10" s="56"/>
    </row>
    <row r="11" spans="1:30" s="59" customFormat="1" ht="15" customHeight="1" x14ac:dyDescent="0.25">
      <c r="A11" s="89" t="s">
        <v>550</v>
      </c>
      <c r="B11" s="89"/>
      <c r="C11" s="89"/>
      <c r="D11" s="89"/>
      <c r="E11" s="89"/>
      <c r="F11" s="89"/>
      <c r="G11" s="89"/>
      <c r="H11" s="89"/>
      <c r="I11" s="89"/>
      <c r="J11" s="89"/>
      <c r="K11" s="89"/>
      <c r="L11" s="89"/>
      <c r="M11" s="89"/>
      <c r="N11" s="89"/>
      <c r="O11" s="89"/>
      <c r="P11" s="89"/>
      <c r="Q11" s="89"/>
      <c r="R11" s="89"/>
      <c r="S11" s="89"/>
      <c r="T11" s="89"/>
      <c r="U11" s="89"/>
      <c r="V11" s="89"/>
      <c r="W11" s="89"/>
      <c r="X11" s="89"/>
      <c r="Y11" s="89"/>
      <c r="Z11" s="89"/>
      <c r="AA11" s="89"/>
      <c r="AB11" s="89"/>
      <c r="AC11" s="56"/>
      <c r="AD11" s="56"/>
    </row>
    <row r="12" spans="1:30" s="59" customFormat="1" ht="24.75" x14ac:dyDescent="0.25">
      <c r="A12" s="51" t="s">
        <v>1001</v>
      </c>
      <c r="B12" s="52" t="s">
        <v>618</v>
      </c>
      <c r="C12" s="51" t="s">
        <v>550</v>
      </c>
      <c r="D12" s="51" t="s">
        <v>1002</v>
      </c>
      <c r="E12" s="52" t="s">
        <v>1003</v>
      </c>
      <c r="F12" s="51" t="s">
        <v>6</v>
      </c>
      <c r="G12" s="51" t="s">
        <v>784</v>
      </c>
      <c r="H12" s="52" t="s">
        <v>777</v>
      </c>
      <c r="I12" s="52" t="s">
        <v>778</v>
      </c>
      <c r="J12" s="51" t="s">
        <v>1004</v>
      </c>
      <c r="K12" s="52" t="s">
        <v>1005</v>
      </c>
      <c r="L12" s="53">
        <v>0</v>
      </c>
      <c r="M12" s="53">
        <v>5742</v>
      </c>
      <c r="N12" s="53">
        <v>5742</v>
      </c>
      <c r="O12" s="53">
        <v>5742</v>
      </c>
      <c r="P12" s="53">
        <v>0</v>
      </c>
      <c r="Q12" s="53">
        <v>5742</v>
      </c>
      <c r="R12" s="53">
        <v>5742</v>
      </c>
      <c r="S12" s="54">
        <v>100</v>
      </c>
      <c r="T12" s="54">
        <v>100</v>
      </c>
      <c r="U12" s="52" t="s">
        <v>781</v>
      </c>
      <c r="V12" s="52" t="s">
        <v>334</v>
      </c>
      <c r="W12" s="56"/>
      <c r="X12" s="52" t="s">
        <v>334</v>
      </c>
      <c r="Y12" s="52" t="s">
        <v>50</v>
      </c>
      <c r="Z12" s="56"/>
      <c r="AA12" s="52" t="s">
        <v>50</v>
      </c>
      <c r="AB12" s="52" t="s">
        <v>50</v>
      </c>
      <c r="AC12" s="51"/>
      <c r="AD12" s="51"/>
    </row>
    <row r="13" spans="1:30" s="59" customFormat="1" ht="15" customHeight="1" x14ac:dyDescent="0.25">
      <c r="A13" s="51" t="s">
        <v>1006</v>
      </c>
      <c r="B13" s="52" t="s">
        <v>702</v>
      </c>
      <c r="C13" s="51" t="s">
        <v>550</v>
      </c>
      <c r="D13" s="51" t="s">
        <v>1007</v>
      </c>
      <c r="E13" s="52" t="s">
        <v>1008</v>
      </c>
      <c r="F13" s="51" t="s">
        <v>6</v>
      </c>
      <c r="G13" s="51" t="s">
        <v>784</v>
      </c>
      <c r="H13" s="52" t="s">
        <v>777</v>
      </c>
      <c r="I13" s="52" t="s">
        <v>778</v>
      </c>
      <c r="J13" s="51" t="s">
        <v>1004</v>
      </c>
      <c r="K13" s="52" t="s">
        <v>1009</v>
      </c>
      <c r="L13" s="53">
        <v>0</v>
      </c>
      <c r="M13" s="53">
        <v>4060</v>
      </c>
      <c r="N13" s="53">
        <v>4060</v>
      </c>
      <c r="O13" s="53">
        <v>4060</v>
      </c>
      <c r="P13" s="53">
        <v>0</v>
      </c>
      <c r="Q13" s="53">
        <v>4060</v>
      </c>
      <c r="R13" s="53">
        <v>4060</v>
      </c>
      <c r="S13" s="54">
        <v>100</v>
      </c>
      <c r="T13" s="54">
        <v>100</v>
      </c>
      <c r="U13" s="52" t="s">
        <v>781</v>
      </c>
      <c r="V13" s="52" t="s">
        <v>334</v>
      </c>
      <c r="W13" s="56"/>
      <c r="X13" s="52" t="s">
        <v>334</v>
      </c>
      <c r="Y13" s="52" t="s">
        <v>50</v>
      </c>
      <c r="Z13" s="56"/>
      <c r="AA13" s="52" t="s">
        <v>50</v>
      </c>
      <c r="AB13" s="52" t="s">
        <v>50</v>
      </c>
      <c r="AC13" s="56"/>
      <c r="AD13" s="56"/>
    </row>
    <row r="14" spans="1:30" s="59" customFormat="1" ht="15" customHeight="1" x14ac:dyDescent="0.25">
      <c r="A14" s="51" t="s">
        <v>1010</v>
      </c>
      <c r="B14" s="52" t="s">
        <v>552</v>
      </c>
      <c r="C14" s="51" t="s">
        <v>550</v>
      </c>
      <c r="D14" s="51" t="s">
        <v>1011</v>
      </c>
      <c r="E14" s="52" t="s">
        <v>1012</v>
      </c>
      <c r="F14" s="51" t="s">
        <v>6</v>
      </c>
      <c r="G14" s="51" t="s">
        <v>784</v>
      </c>
      <c r="H14" s="52" t="s">
        <v>777</v>
      </c>
      <c r="I14" s="52" t="s">
        <v>778</v>
      </c>
      <c r="J14" s="51" t="s">
        <v>1004</v>
      </c>
      <c r="K14" s="52" t="s">
        <v>1013</v>
      </c>
      <c r="L14" s="53">
        <v>0</v>
      </c>
      <c r="M14" s="53">
        <v>16704</v>
      </c>
      <c r="N14" s="53">
        <v>16704</v>
      </c>
      <c r="O14" s="53">
        <v>16704</v>
      </c>
      <c r="P14" s="53">
        <v>0</v>
      </c>
      <c r="Q14" s="53">
        <v>16704</v>
      </c>
      <c r="R14" s="53">
        <v>16704</v>
      </c>
      <c r="S14" s="54">
        <v>100</v>
      </c>
      <c r="T14" s="54">
        <v>100</v>
      </c>
      <c r="U14" s="52" t="s">
        <v>781</v>
      </c>
      <c r="V14" s="52" t="s">
        <v>334</v>
      </c>
      <c r="W14" s="56"/>
      <c r="X14" s="52" t="s">
        <v>334</v>
      </c>
      <c r="Y14" s="52" t="s">
        <v>50</v>
      </c>
      <c r="Z14" s="56"/>
      <c r="AA14" s="52" t="s">
        <v>50</v>
      </c>
      <c r="AB14" s="52" t="s">
        <v>50</v>
      </c>
    </row>
    <row r="15" spans="1:30" s="59" customFormat="1" ht="15" customHeight="1" x14ac:dyDescent="0.25">
      <c r="A15" s="51" t="s">
        <v>1014</v>
      </c>
      <c r="B15" s="52" t="s">
        <v>552</v>
      </c>
      <c r="C15" s="51" t="s">
        <v>550</v>
      </c>
      <c r="D15" s="51" t="s">
        <v>1015</v>
      </c>
      <c r="E15" s="52" t="s">
        <v>1016</v>
      </c>
      <c r="F15" s="51" t="s">
        <v>6</v>
      </c>
      <c r="G15" s="51" t="s">
        <v>784</v>
      </c>
      <c r="H15" s="52" t="s">
        <v>777</v>
      </c>
      <c r="I15" s="52" t="s">
        <v>778</v>
      </c>
      <c r="J15" s="51" t="s">
        <v>1004</v>
      </c>
      <c r="K15" s="52" t="s">
        <v>1017</v>
      </c>
      <c r="L15" s="53">
        <v>0</v>
      </c>
      <c r="M15" s="53">
        <v>51511.220000000008</v>
      </c>
      <c r="N15" s="53">
        <v>51511.220000000008</v>
      </c>
      <c r="O15" s="53">
        <v>51511.220000000008</v>
      </c>
      <c r="P15" s="53">
        <v>0</v>
      </c>
      <c r="Q15" s="53">
        <v>51511.220000000008</v>
      </c>
      <c r="R15" s="53">
        <v>51511.220000000008</v>
      </c>
      <c r="S15" s="54">
        <v>100</v>
      </c>
      <c r="T15" s="54">
        <v>100</v>
      </c>
      <c r="U15" s="52" t="s">
        <v>781</v>
      </c>
      <c r="V15" s="52" t="s">
        <v>143</v>
      </c>
      <c r="W15" s="56"/>
      <c r="X15" s="52" t="s">
        <v>143</v>
      </c>
      <c r="Y15" s="52" t="s">
        <v>57</v>
      </c>
      <c r="Z15" s="56"/>
      <c r="AA15" s="52" t="s">
        <v>57</v>
      </c>
      <c r="AB15" s="52" t="s">
        <v>57</v>
      </c>
    </row>
    <row r="16" spans="1:30" s="59" customFormat="1" ht="24.75" x14ac:dyDescent="0.25">
      <c r="A16" s="51" t="s">
        <v>1018</v>
      </c>
      <c r="B16" s="52" t="s">
        <v>578</v>
      </c>
      <c r="C16" s="51" t="s">
        <v>550</v>
      </c>
      <c r="D16" s="51" t="s">
        <v>1019</v>
      </c>
      <c r="E16" s="52" t="s">
        <v>1020</v>
      </c>
      <c r="F16" s="51" t="s">
        <v>6</v>
      </c>
      <c r="G16" s="51" t="s">
        <v>784</v>
      </c>
      <c r="H16" s="52" t="s">
        <v>777</v>
      </c>
      <c r="I16" s="52" t="s">
        <v>778</v>
      </c>
      <c r="J16" s="51" t="s">
        <v>1004</v>
      </c>
      <c r="K16" s="52" t="s">
        <v>1021</v>
      </c>
      <c r="L16" s="53">
        <v>0</v>
      </c>
      <c r="M16" s="53">
        <v>4350</v>
      </c>
      <c r="N16" s="53">
        <v>4350</v>
      </c>
      <c r="O16" s="53">
        <v>4350</v>
      </c>
      <c r="P16" s="53">
        <v>0</v>
      </c>
      <c r="Q16" s="53">
        <v>4350</v>
      </c>
      <c r="R16" s="53">
        <v>4350</v>
      </c>
      <c r="S16" s="54">
        <v>100</v>
      </c>
      <c r="T16" s="54">
        <v>100</v>
      </c>
      <c r="U16" s="52" t="s">
        <v>781</v>
      </c>
      <c r="V16" s="52" t="s">
        <v>334</v>
      </c>
      <c r="W16" s="56"/>
      <c r="X16" s="52" t="s">
        <v>334</v>
      </c>
      <c r="Y16" s="52" t="s">
        <v>50</v>
      </c>
      <c r="Z16" s="56"/>
      <c r="AA16" s="52" t="s">
        <v>50</v>
      </c>
      <c r="AB16" s="52" t="s">
        <v>50</v>
      </c>
    </row>
    <row r="17" spans="1:28" s="59" customFormat="1" ht="24.75" x14ac:dyDescent="0.25">
      <c r="A17" s="51" t="s">
        <v>1022</v>
      </c>
      <c r="B17" s="52" t="s">
        <v>618</v>
      </c>
      <c r="C17" s="51" t="s">
        <v>550</v>
      </c>
      <c r="D17" s="51" t="s">
        <v>1023</v>
      </c>
      <c r="E17" s="52" t="s">
        <v>1024</v>
      </c>
      <c r="F17" s="51" t="s">
        <v>6</v>
      </c>
      <c r="G17" s="51" t="s">
        <v>784</v>
      </c>
      <c r="H17" s="52" t="s">
        <v>777</v>
      </c>
      <c r="I17" s="52" t="s">
        <v>778</v>
      </c>
      <c r="J17" s="51" t="s">
        <v>1004</v>
      </c>
      <c r="K17" s="52" t="s">
        <v>1017</v>
      </c>
      <c r="L17" s="53">
        <v>0</v>
      </c>
      <c r="M17" s="53">
        <v>4700</v>
      </c>
      <c r="N17" s="53">
        <v>4700</v>
      </c>
      <c r="O17" s="53">
        <v>4700</v>
      </c>
      <c r="P17" s="53">
        <v>0</v>
      </c>
      <c r="Q17" s="53">
        <v>4700</v>
      </c>
      <c r="R17" s="53">
        <v>4700</v>
      </c>
      <c r="S17" s="54">
        <v>100</v>
      </c>
      <c r="T17" s="54">
        <v>100</v>
      </c>
      <c r="U17" s="52" t="s">
        <v>781</v>
      </c>
      <c r="V17" s="52" t="s">
        <v>143</v>
      </c>
      <c r="W17" s="56"/>
      <c r="X17" s="52" t="s">
        <v>143</v>
      </c>
      <c r="Y17" s="52" t="s">
        <v>57</v>
      </c>
      <c r="Z17" s="56"/>
      <c r="AA17" s="52" t="s">
        <v>57</v>
      </c>
      <c r="AB17" s="52" t="s">
        <v>57</v>
      </c>
    </row>
    <row r="18" spans="1:28" s="59" customFormat="1" ht="15" customHeight="1" x14ac:dyDescent="0.25">
      <c r="A18" s="87" t="s">
        <v>1025</v>
      </c>
      <c r="B18" s="87"/>
      <c r="C18" s="87"/>
      <c r="D18" s="87"/>
      <c r="E18" s="87"/>
      <c r="F18" s="87"/>
      <c r="G18" s="87"/>
      <c r="H18" s="87"/>
      <c r="I18" s="87"/>
      <c r="J18" s="87"/>
      <c r="K18" s="87"/>
      <c r="L18" s="53">
        <v>0</v>
      </c>
      <c r="M18" s="53">
        <v>87067.22</v>
      </c>
      <c r="N18" s="53">
        <v>87067.22</v>
      </c>
      <c r="O18" s="53">
        <v>87067.22</v>
      </c>
      <c r="P18" s="53">
        <v>0</v>
      </c>
      <c r="Q18" s="53">
        <v>87067.22</v>
      </c>
      <c r="R18" s="53">
        <v>87067.22</v>
      </c>
      <c r="S18" s="56"/>
      <c r="T18" s="56"/>
      <c r="U18" s="56"/>
      <c r="V18" s="56"/>
      <c r="W18" s="56"/>
      <c r="X18" s="56"/>
      <c r="Y18" s="56"/>
      <c r="Z18" s="56"/>
      <c r="AA18" s="56"/>
      <c r="AB18" s="56"/>
    </row>
    <row r="19" spans="1:28" s="59" customFormat="1" ht="15" customHeight="1" x14ac:dyDescent="0.25">
      <c r="A19" s="89" t="s">
        <v>587</v>
      </c>
      <c r="B19" s="89"/>
      <c r="C19" s="89"/>
      <c r="D19" s="89"/>
      <c r="E19" s="89"/>
      <c r="F19" s="89"/>
      <c r="G19" s="89"/>
      <c r="H19" s="89"/>
      <c r="I19" s="89"/>
      <c r="J19" s="89"/>
      <c r="K19" s="89"/>
      <c r="L19" s="89"/>
      <c r="M19" s="89"/>
      <c r="N19" s="89"/>
      <c r="O19" s="89"/>
      <c r="P19" s="89"/>
      <c r="Q19" s="89"/>
      <c r="R19" s="89"/>
      <c r="S19" s="89"/>
      <c r="T19" s="89"/>
      <c r="U19" s="89"/>
      <c r="V19" s="89"/>
      <c r="W19" s="89"/>
      <c r="X19" s="89"/>
      <c r="Y19" s="89"/>
      <c r="Z19" s="89"/>
      <c r="AA19" s="89"/>
      <c r="AB19" s="89"/>
    </row>
    <row r="20" spans="1:28" s="59" customFormat="1" ht="24.75" x14ac:dyDescent="0.25">
      <c r="A20" s="51" t="s">
        <v>1026</v>
      </c>
      <c r="B20" s="52" t="s">
        <v>588</v>
      </c>
      <c r="C20" s="51" t="s">
        <v>587</v>
      </c>
      <c r="D20" s="51" t="s">
        <v>1027</v>
      </c>
      <c r="E20" s="52" t="s">
        <v>703</v>
      </c>
      <c r="F20" s="51" t="s">
        <v>6</v>
      </c>
      <c r="G20" s="51" t="s">
        <v>784</v>
      </c>
      <c r="H20" s="52" t="s">
        <v>777</v>
      </c>
      <c r="I20" s="52" t="s">
        <v>778</v>
      </c>
      <c r="J20" s="52" t="s">
        <v>779</v>
      </c>
      <c r="K20" s="52" t="s">
        <v>787</v>
      </c>
      <c r="L20" s="53">
        <v>0</v>
      </c>
      <c r="M20" s="53">
        <v>19951.449999999997</v>
      </c>
      <c r="N20" s="53">
        <v>19951.449999999997</v>
      </c>
      <c r="O20" s="53">
        <v>19951.449999999997</v>
      </c>
      <c r="P20" s="53">
        <v>0</v>
      </c>
      <c r="Q20" s="53">
        <v>19951.449999999997</v>
      </c>
      <c r="R20" s="53">
        <v>19951.449999999997</v>
      </c>
      <c r="S20" s="54">
        <v>100</v>
      </c>
      <c r="T20" s="55">
        <v>0</v>
      </c>
      <c r="U20" s="52" t="s">
        <v>781</v>
      </c>
      <c r="V20" s="52" t="s">
        <v>334</v>
      </c>
      <c r="W20" s="56"/>
      <c r="X20" s="52" t="s">
        <v>334</v>
      </c>
      <c r="Y20" s="52" t="s">
        <v>50</v>
      </c>
      <c r="Z20" s="56"/>
      <c r="AA20" s="52" t="s">
        <v>20</v>
      </c>
      <c r="AB20" s="56"/>
    </row>
    <row r="21" spans="1:28" s="59" customFormat="1" ht="15" customHeight="1" x14ac:dyDescent="0.25">
      <c r="A21" s="87" t="s">
        <v>986</v>
      </c>
      <c r="B21" s="87"/>
      <c r="C21" s="87"/>
      <c r="D21" s="87"/>
      <c r="E21" s="87"/>
      <c r="F21" s="87"/>
      <c r="G21" s="87"/>
      <c r="H21" s="87"/>
      <c r="I21" s="87"/>
      <c r="J21" s="87"/>
      <c r="K21" s="87"/>
      <c r="L21" s="53">
        <v>0</v>
      </c>
      <c r="M21" s="53">
        <v>19951.449999999997</v>
      </c>
      <c r="N21" s="53">
        <v>19951.449999999997</v>
      </c>
      <c r="O21" s="53">
        <v>19951.449999999997</v>
      </c>
      <c r="P21" s="53">
        <v>0</v>
      </c>
      <c r="Q21" s="53">
        <v>19951.449999999997</v>
      </c>
      <c r="R21" s="53">
        <v>19951.449999999997</v>
      </c>
      <c r="S21" s="56"/>
      <c r="T21" s="56"/>
      <c r="U21" s="56"/>
      <c r="V21" s="56"/>
      <c r="W21" s="56"/>
      <c r="X21" s="56"/>
      <c r="Y21" s="56"/>
      <c r="Z21" s="56"/>
      <c r="AA21" s="56"/>
      <c r="AB21" s="56"/>
    </row>
    <row r="22" spans="1:28" s="59" customFormat="1" ht="15" customHeight="1" x14ac:dyDescent="0.25">
      <c r="A22" s="89" t="s">
        <v>555</v>
      </c>
      <c r="B22" s="89"/>
      <c r="C22" s="89"/>
      <c r="D22" s="89"/>
      <c r="E22" s="89"/>
      <c r="F22" s="89"/>
      <c r="G22" s="89"/>
      <c r="H22" s="89"/>
      <c r="I22" s="89"/>
      <c r="J22" s="89"/>
      <c r="K22" s="89"/>
      <c r="L22" s="89"/>
      <c r="M22" s="89"/>
      <c r="N22" s="89"/>
      <c r="O22" s="89"/>
      <c r="P22" s="89"/>
      <c r="Q22" s="89"/>
      <c r="R22" s="89"/>
      <c r="S22" s="89"/>
      <c r="T22" s="89"/>
      <c r="U22" s="89"/>
      <c r="V22" s="89"/>
      <c r="W22" s="89"/>
      <c r="X22" s="89"/>
      <c r="Y22" s="89"/>
      <c r="Z22" s="89"/>
      <c r="AA22" s="89"/>
      <c r="AB22" s="89"/>
    </row>
    <row r="23" spans="1:28" s="59" customFormat="1" ht="24.75" x14ac:dyDescent="0.25">
      <c r="A23" s="51" t="s">
        <v>1028</v>
      </c>
      <c r="B23" s="52" t="s">
        <v>556</v>
      </c>
      <c r="C23" s="52" t="s">
        <v>555</v>
      </c>
      <c r="D23" s="51" t="s">
        <v>1029</v>
      </c>
      <c r="E23" s="52" t="s">
        <v>1030</v>
      </c>
      <c r="F23" s="51" t="s">
        <v>6</v>
      </c>
      <c r="G23" s="51" t="s">
        <v>784</v>
      </c>
      <c r="H23" s="52" t="s">
        <v>777</v>
      </c>
      <c r="I23" s="52" t="s">
        <v>778</v>
      </c>
      <c r="J23" s="52" t="s">
        <v>779</v>
      </c>
      <c r="K23" s="52" t="s">
        <v>787</v>
      </c>
      <c r="L23" s="53">
        <v>0</v>
      </c>
      <c r="M23" s="53">
        <v>0</v>
      </c>
      <c r="N23" s="53">
        <v>0</v>
      </c>
      <c r="O23" s="53">
        <v>0</v>
      </c>
      <c r="P23" s="53">
        <v>0</v>
      </c>
      <c r="Q23" s="53">
        <v>0</v>
      </c>
      <c r="R23" s="53">
        <v>0</v>
      </c>
      <c r="S23" s="55">
        <v>0</v>
      </c>
      <c r="T23" s="55">
        <v>0</v>
      </c>
      <c r="U23" s="52" t="s">
        <v>781</v>
      </c>
      <c r="V23" s="52" t="s">
        <v>25</v>
      </c>
      <c r="W23" s="56"/>
      <c r="X23" s="52" t="s">
        <v>334</v>
      </c>
      <c r="Y23" s="52" t="s">
        <v>57</v>
      </c>
      <c r="Z23" s="56"/>
      <c r="AA23" s="52" t="s">
        <v>307</v>
      </c>
      <c r="AB23" s="52" t="s">
        <v>307</v>
      </c>
    </row>
    <row r="24" spans="1:28" s="59" customFormat="1" ht="24.75" x14ac:dyDescent="0.25">
      <c r="A24" s="51" t="s">
        <v>1031</v>
      </c>
      <c r="B24" s="52" t="s">
        <v>556</v>
      </c>
      <c r="C24" s="52" t="s">
        <v>555</v>
      </c>
      <c r="D24" s="51" t="s">
        <v>1032</v>
      </c>
      <c r="E24" s="52" t="s">
        <v>1033</v>
      </c>
      <c r="F24" s="51" t="s">
        <v>6</v>
      </c>
      <c r="G24" s="51" t="s">
        <v>784</v>
      </c>
      <c r="H24" s="52" t="s">
        <v>777</v>
      </c>
      <c r="I24" s="52" t="s">
        <v>778</v>
      </c>
      <c r="J24" s="52" t="s">
        <v>779</v>
      </c>
      <c r="K24" s="52" t="s">
        <v>787</v>
      </c>
      <c r="L24" s="53">
        <v>0</v>
      </c>
      <c r="M24" s="53">
        <v>0</v>
      </c>
      <c r="N24" s="53">
        <v>0</v>
      </c>
      <c r="O24" s="53">
        <v>0</v>
      </c>
      <c r="P24" s="53">
        <v>0</v>
      </c>
      <c r="Q24" s="53">
        <v>0</v>
      </c>
      <c r="R24" s="53">
        <v>0</v>
      </c>
      <c r="S24" s="55">
        <v>0</v>
      </c>
      <c r="T24" s="55">
        <v>0</v>
      </c>
      <c r="U24" s="52" t="s">
        <v>781</v>
      </c>
      <c r="V24" s="52" t="s">
        <v>25</v>
      </c>
      <c r="W24" s="56"/>
      <c r="X24" s="52" t="s">
        <v>334</v>
      </c>
      <c r="Y24" s="52" t="s">
        <v>57</v>
      </c>
      <c r="Z24" s="56"/>
      <c r="AA24" s="52" t="s">
        <v>307</v>
      </c>
      <c r="AB24" s="52" t="s">
        <v>307</v>
      </c>
    </row>
    <row r="25" spans="1:28" s="59" customFormat="1" ht="15" customHeight="1" x14ac:dyDescent="0.25">
      <c r="A25" s="87" t="s">
        <v>990</v>
      </c>
      <c r="B25" s="87"/>
      <c r="C25" s="87"/>
      <c r="D25" s="87"/>
      <c r="E25" s="87"/>
      <c r="F25" s="87"/>
      <c r="G25" s="87"/>
      <c r="H25" s="87"/>
      <c r="I25" s="87"/>
      <c r="J25" s="87"/>
      <c r="K25" s="87"/>
      <c r="L25" s="53">
        <v>0</v>
      </c>
      <c r="M25" s="53">
        <v>0</v>
      </c>
      <c r="N25" s="53">
        <v>0</v>
      </c>
      <c r="O25" s="53">
        <v>0</v>
      </c>
      <c r="P25" s="53">
        <v>0</v>
      </c>
      <c r="Q25" s="53">
        <v>0</v>
      </c>
      <c r="R25" s="53">
        <v>0</v>
      </c>
      <c r="S25" s="56"/>
      <c r="T25" s="56"/>
      <c r="U25" s="56"/>
      <c r="V25" s="56"/>
      <c r="W25" s="56"/>
      <c r="X25" s="56"/>
      <c r="Y25" s="56"/>
      <c r="Z25" s="56"/>
      <c r="AA25" s="56"/>
      <c r="AB25" s="56"/>
    </row>
    <row r="26" spans="1:28" s="59" customFormat="1" ht="15" customHeight="1" x14ac:dyDescent="0.25">
      <c r="A26" s="87" t="s">
        <v>1034</v>
      </c>
      <c r="B26" s="87"/>
      <c r="C26" s="87"/>
      <c r="D26" s="87"/>
      <c r="E26" s="87"/>
      <c r="F26" s="87"/>
      <c r="G26" s="87"/>
      <c r="H26" s="87"/>
      <c r="I26" s="87"/>
      <c r="J26" s="87"/>
      <c r="K26" s="87"/>
      <c r="L26" s="53">
        <v>0</v>
      </c>
      <c r="M26" s="53">
        <v>107018.67</v>
      </c>
      <c r="N26" s="53">
        <v>107018.67</v>
      </c>
      <c r="O26" s="53">
        <v>107018.67</v>
      </c>
      <c r="P26" s="53">
        <v>0</v>
      </c>
      <c r="Q26" s="53">
        <v>107018.67</v>
      </c>
      <c r="R26" s="53">
        <v>107018.67</v>
      </c>
      <c r="S26" s="56"/>
      <c r="T26" s="56"/>
      <c r="U26" s="56"/>
      <c r="V26" s="56"/>
      <c r="W26" s="56"/>
      <c r="X26" s="56"/>
      <c r="Y26" s="56"/>
      <c r="Z26" s="56"/>
      <c r="AA26" s="56"/>
      <c r="AB26" s="56"/>
    </row>
    <row r="27" spans="1:28" s="59" customFormat="1" x14ac:dyDescent="0.25"/>
  </sheetData>
  <mergeCells count="28">
    <mergeCell ref="L8:L9"/>
    <mergeCell ref="A8:A9"/>
    <mergeCell ref="B8:B9"/>
    <mergeCell ref="C8:C9"/>
    <mergeCell ref="D8:D9"/>
    <mergeCell ref="E8:E9"/>
    <mergeCell ref="F8:F9"/>
    <mergeCell ref="A26:K26"/>
    <mergeCell ref="AC8:AC9"/>
    <mergeCell ref="AD8:AD9"/>
    <mergeCell ref="A10:AB10"/>
    <mergeCell ref="A11:AB11"/>
    <mergeCell ref="M8:M9"/>
    <mergeCell ref="N8:N9"/>
    <mergeCell ref="O8:Q8"/>
    <mergeCell ref="R8:R9"/>
    <mergeCell ref="S8:T8"/>
    <mergeCell ref="U8:U9"/>
    <mergeCell ref="G8:G9"/>
    <mergeCell ref="H8:H9"/>
    <mergeCell ref="I8:I9"/>
    <mergeCell ref="J8:J9"/>
    <mergeCell ref="K8:K9"/>
    <mergeCell ref="A18:K18"/>
    <mergeCell ref="A19:AB19"/>
    <mergeCell ref="A21:K21"/>
    <mergeCell ref="A22:AB22"/>
    <mergeCell ref="A25:K25"/>
  </mergeCells>
  <printOptions horizontalCentered="1" verticalCentered="1"/>
  <pageMargins left="0" right="0" top="0" bottom="0.19685039370078741" header="0" footer="0"/>
  <pageSetup scale="48" orientation="landscape" horizontalDpi="4294967292" r:id="rId1"/>
  <headerFooter>
    <oddHeader>&amp;RANEXO 4.3 PAG. &amp;P DE &amp;N</oddHeader>
    <oddFooter>&amp;F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2:AD15"/>
  <sheetViews>
    <sheetView view="pageBreakPreview" zoomScale="85" zoomScaleNormal="40" zoomScaleSheetLayoutView="85" workbookViewId="0">
      <selection activeCell="A7" sqref="A7"/>
    </sheetView>
  </sheetViews>
  <sheetFormatPr baseColWidth="10" defaultRowHeight="15" x14ac:dyDescent="0.25"/>
  <cols>
    <col min="1" max="1" width="4.28515625" customWidth="1"/>
    <col min="2" max="2" width="9.42578125" customWidth="1"/>
    <col min="3" max="3" width="12.85546875" customWidth="1"/>
    <col min="4" max="4" width="6.42578125" customWidth="1"/>
    <col min="5" max="5" width="29.7109375" customWidth="1"/>
    <col min="6" max="6" width="8.7109375" customWidth="1"/>
    <col min="7" max="7" width="13.5703125" customWidth="1"/>
    <col min="8" max="8" width="8.7109375" customWidth="1"/>
    <col min="9" max="9" width="10.42578125" customWidth="1"/>
    <col min="10" max="10" width="6.85546875" customWidth="1"/>
    <col min="11" max="11" width="7.42578125" customWidth="1"/>
    <col min="12" max="18" width="11" customWidth="1"/>
    <col min="19" max="20" width="4.5703125" customWidth="1"/>
    <col min="21" max="21" width="5.85546875" customWidth="1"/>
    <col min="22" max="28" width="7.42578125" customWidth="1"/>
    <col min="29" max="29" width="11.42578125" hidden="1" customWidth="1"/>
    <col min="30" max="30" width="6.7109375" hidden="1" customWidth="1"/>
  </cols>
  <sheetData>
    <row r="2" spans="1:30" x14ac:dyDescent="0.25">
      <c r="A2" s="1" t="s">
        <v>992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2"/>
      <c r="AD2" s="2"/>
    </row>
    <row r="3" spans="1:30" x14ac:dyDescent="0.25">
      <c r="A3" s="1" t="s">
        <v>0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2"/>
      <c r="AD3" s="2"/>
    </row>
    <row r="4" spans="1:30" x14ac:dyDescent="0.25">
      <c r="A4" s="1" t="s">
        <v>520</v>
      </c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2"/>
      <c r="AD4" s="2"/>
    </row>
    <row r="5" spans="1:30" x14ac:dyDescent="0.25">
      <c r="A5" s="1" t="s">
        <v>1173</v>
      </c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2"/>
      <c r="AD5" s="2"/>
    </row>
    <row r="6" spans="1:30" x14ac:dyDescent="0.25">
      <c r="A6" s="1" t="s">
        <v>553</v>
      </c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2"/>
      <c r="AD6" s="2"/>
    </row>
    <row r="8" spans="1:30" x14ac:dyDescent="0.25">
      <c r="A8" s="91" t="s">
        <v>522</v>
      </c>
      <c r="B8" s="91" t="s">
        <v>523</v>
      </c>
      <c r="C8" s="91" t="s">
        <v>524</v>
      </c>
      <c r="D8" s="91" t="s">
        <v>525</v>
      </c>
      <c r="E8" s="91" t="s">
        <v>526</v>
      </c>
      <c r="F8" s="91" t="s">
        <v>527</v>
      </c>
      <c r="G8" s="91" t="s">
        <v>528</v>
      </c>
      <c r="H8" s="91" t="s">
        <v>529</v>
      </c>
      <c r="I8" s="91" t="s">
        <v>530</v>
      </c>
      <c r="J8" s="91" t="s">
        <v>531</v>
      </c>
      <c r="K8" s="91" t="s">
        <v>504</v>
      </c>
      <c r="L8" s="91" t="s">
        <v>4</v>
      </c>
      <c r="M8" s="91" t="s">
        <v>532</v>
      </c>
      <c r="N8" s="91" t="s">
        <v>1</v>
      </c>
      <c r="O8" s="93" t="s">
        <v>1</v>
      </c>
      <c r="P8" s="94"/>
      <c r="Q8" s="95"/>
      <c r="R8" s="91" t="s">
        <v>535</v>
      </c>
      <c r="S8" s="96" t="s">
        <v>536</v>
      </c>
      <c r="T8" s="97"/>
      <c r="U8" s="91" t="s">
        <v>539</v>
      </c>
      <c r="V8" s="41" t="s">
        <v>540</v>
      </c>
      <c r="W8" s="41"/>
      <c r="X8" s="41"/>
      <c r="Y8" s="41"/>
      <c r="Z8" s="41"/>
      <c r="AA8" s="41"/>
      <c r="AB8" s="41"/>
      <c r="AC8" s="91" t="s">
        <v>548</v>
      </c>
      <c r="AD8" s="91" t="s">
        <v>549</v>
      </c>
    </row>
    <row r="9" spans="1:30" ht="18" x14ac:dyDescent="0.25">
      <c r="A9" s="101"/>
      <c r="B9" s="101"/>
      <c r="C9" s="101"/>
      <c r="D9" s="101"/>
      <c r="E9" s="101"/>
      <c r="F9" s="101"/>
      <c r="G9" s="101"/>
      <c r="H9" s="101"/>
      <c r="I9" s="101"/>
      <c r="J9" s="101"/>
      <c r="K9" s="101"/>
      <c r="L9" s="101"/>
      <c r="M9" s="101"/>
      <c r="N9" s="101"/>
      <c r="O9" s="60" t="s">
        <v>2</v>
      </c>
      <c r="P9" s="60" t="s">
        <v>533</v>
      </c>
      <c r="Q9" s="60" t="s">
        <v>534</v>
      </c>
      <c r="R9" s="101"/>
      <c r="S9" s="60" t="s">
        <v>537</v>
      </c>
      <c r="T9" s="60" t="s">
        <v>538</v>
      </c>
      <c r="U9" s="101"/>
      <c r="V9" s="60" t="s">
        <v>541</v>
      </c>
      <c r="W9" s="60" t="s">
        <v>542</v>
      </c>
      <c r="X9" s="60" t="s">
        <v>543</v>
      </c>
      <c r="Y9" s="60" t="s">
        <v>544</v>
      </c>
      <c r="Z9" s="60" t="s">
        <v>545</v>
      </c>
      <c r="AA9" s="60" t="s">
        <v>546</v>
      </c>
      <c r="AB9" s="60" t="s">
        <v>547</v>
      </c>
      <c r="AC9" s="92"/>
      <c r="AD9" s="92"/>
    </row>
    <row r="10" spans="1:30" s="59" customFormat="1" ht="15" customHeight="1" x14ac:dyDescent="0.25">
      <c r="A10" s="89" t="s">
        <v>1038</v>
      </c>
      <c r="B10" s="90"/>
      <c r="C10" s="90"/>
      <c r="D10" s="90"/>
      <c r="E10" s="90"/>
      <c r="F10" s="90"/>
      <c r="G10" s="90"/>
      <c r="H10" s="90"/>
      <c r="I10" s="90"/>
      <c r="J10" s="90"/>
      <c r="K10" s="90"/>
      <c r="L10" s="90"/>
      <c r="M10" s="90"/>
      <c r="N10" s="90"/>
      <c r="O10" s="90"/>
      <c r="P10" s="90"/>
      <c r="Q10" s="90"/>
      <c r="R10" s="90"/>
      <c r="S10" s="90"/>
      <c r="T10" s="90"/>
      <c r="U10" s="90"/>
      <c r="V10" s="90"/>
      <c r="W10" s="90"/>
      <c r="X10" s="90"/>
      <c r="Y10" s="90"/>
      <c r="Z10" s="90"/>
      <c r="AA10" s="90"/>
      <c r="AB10" s="90"/>
      <c r="AC10" s="56"/>
      <c r="AD10" s="56"/>
    </row>
    <row r="11" spans="1:30" s="59" customFormat="1" ht="15" customHeight="1" x14ac:dyDescent="0.25">
      <c r="A11" s="89" t="s">
        <v>555</v>
      </c>
      <c r="B11" s="90"/>
      <c r="C11" s="90"/>
      <c r="D11" s="90"/>
      <c r="E11" s="90"/>
      <c r="F11" s="90"/>
      <c r="G11" s="90"/>
      <c r="H11" s="90"/>
      <c r="I11" s="90"/>
      <c r="J11" s="90"/>
      <c r="K11" s="90"/>
      <c r="L11" s="90"/>
      <c r="M11" s="90"/>
      <c r="N11" s="90"/>
      <c r="O11" s="90"/>
      <c r="P11" s="90"/>
      <c r="Q11" s="90"/>
      <c r="R11" s="90"/>
      <c r="S11" s="90"/>
      <c r="T11" s="90"/>
      <c r="U11" s="90"/>
      <c r="V11" s="90"/>
      <c r="W11" s="90"/>
      <c r="X11" s="90"/>
      <c r="Y11" s="90"/>
      <c r="Z11" s="90"/>
      <c r="AA11" s="90"/>
      <c r="AB11" s="90"/>
      <c r="AC11" s="56"/>
      <c r="AD11" s="56"/>
    </row>
    <row r="12" spans="1:30" s="59" customFormat="1" ht="24.75" x14ac:dyDescent="0.25">
      <c r="A12" s="51" t="s">
        <v>1039</v>
      </c>
      <c r="B12" s="52" t="s">
        <v>556</v>
      </c>
      <c r="C12" s="52" t="s">
        <v>555</v>
      </c>
      <c r="D12" s="51" t="s">
        <v>489</v>
      </c>
      <c r="E12" s="52" t="s">
        <v>490</v>
      </c>
      <c r="F12" s="51" t="s">
        <v>6</v>
      </c>
      <c r="G12" s="51" t="s">
        <v>784</v>
      </c>
      <c r="H12" s="52" t="s">
        <v>777</v>
      </c>
      <c r="I12" s="51" t="s">
        <v>1040</v>
      </c>
      <c r="J12" s="52" t="s">
        <v>779</v>
      </c>
      <c r="K12" s="52" t="s">
        <v>787</v>
      </c>
      <c r="L12" s="53">
        <v>525174.47000000009</v>
      </c>
      <c r="M12" s="53">
        <v>599309.55000000028</v>
      </c>
      <c r="N12" s="53">
        <v>0</v>
      </c>
      <c r="O12" s="53">
        <v>0</v>
      </c>
      <c r="P12" s="53">
        <v>0</v>
      </c>
      <c r="Q12" s="53">
        <v>0</v>
      </c>
      <c r="R12" s="53">
        <v>0</v>
      </c>
      <c r="S12" s="55">
        <v>0</v>
      </c>
      <c r="T12" s="55">
        <v>0</v>
      </c>
      <c r="U12" s="52" t="s">
        <v>781</v>
      </c>
      <c r="V12" s="52" t="s">
        <v>19</v>
      </c>
      <c r="W12" s="56"/>
      <c r="X12" s="56"/>
      <c r="Y12" s="52" t="s">
        <v>20</v>
      </c>
      <c r="Z12" s="56"/>
      <c r="AA12" s="56"/>
      <c r="AB12" s="56"/>
      <c r="AC12" s="51"/>
      <c r="AD12" s="51"/>
    </row>
    <row r="13" spans="1:30" s="59" customFormat="1" ht="15" customHeight="1" x14ac:dyDescent="0.25">
      <c r="A13" s="87" t="s">
        <v>990</v>
      </c>
      <c r="B13" s="88"/>
      <c r="C13" s="88"/>
      <c r="D13" s="88"/>
      <c r="E13" s="88"/>
      <c r="F13" s="88"/>
      <c r="G13" s="88"/>
      <c r="H13" s="88"/>
      <c r="I13" s="88"/>
      <c r="J13" s="88"/>
      <c r="K13" s="88"/>
      <c r="L13" s="53">
        <v>525174.47000000009</v>
      </c>
      <c r="M13" s="53">
        <v>599309.55000000028</v>
      </c>
      <c r="N13" s="53">
        <v>0</v>
      </c>
      <c r="O13" s="53">
        <v>0</v>
      </c>
      <c r="P13" s="53">
        <v>0</v>
      </c>
      <c r="Q13" s="53">
        <v>0</v>
      </c>
      <c r="R13" s="53">
        <v>0</v>
      </c>
      <c r="S13" s="56"/>
      <c r="T13" s="56"/>
      <c r="U13" s="56"/>
      <c r="V13" s="56"/>
      <c r="W13" s="56"/>
      <c r="X13" s="56"/>
      <c r="Y13" s="56"/>
      <c r="Z13" s="56"/>
      <c r="AA13" s="56"/>
      <c r="AB13" s="56"/>
      <c r="AC13" s="56"/>
      <c r="AD13" s="56"/>
    </row>
    <row r="14" spans="1:30" s="59" customFormat="1" ht="15" customHeight="1" x14ac:dyDescent="0.25">
      <c r="A14" s="87" t="s">
        <v>1041</v>
      </c>
      <c r="B14" s="88"/>
      <c r="C14" s="88"/>
      <c r="D14" s="88"/>
      <c r="E14" s="88"/>
      <c r="F14" s="88"/>
      <c r="G14" s="88"/>
      <c r="H14" s="88"/>
      <c r="I14" s="88"/>
      <c r="J14" s="88"/>
      <c r="K14" s="88"/>
      <c r="L14" s="53">
        <v>525174.47000000009</v>
      </c>
      <c r="M14" s="53">
        <v>599309.55000000028</v>
      </c>
      <c r="N14" s="53">
        <v>0</v>
      </c>
      <c r="O14" s="53">
        <v>0</v>
      </c>
      <c r="P14" s="53">
        <v>0</v>
      </c>
      <c r="Q14" s="53">
        <v>0</v>
      </c>
      <c r="R14" s="53">
        <v>0</v>
      </c>
      <c r="S14" s="56"/>
      <c r="T14" s="56"/>
      <c r="U14" s="56"/>
      <c r="V14" s="56"/>
      <c r="W14" s="56"/>
      <c r="X14" s="56"/>
      <c r="Y14" s="56"/>
      <c r="Z14" s="56"/>
      <c r="AA14" s="56"/>
      <c r="AB14" s="56"/>
    </row>
    <row r="15" spans="1:30" s="59" customFormat="1" x14ac:dyDescent="0.25"/>
  </sheetData>
  <mergeCells count="24">
    <mergeCell ref="K8:K9"/>
    <mergeCell ref="L8:L9"/>
    <mergeCell ref="A8:A9"/>
    <mergeCell ref="B8:B9"/>
    <mergeCell ref="C8:C9"/>
    <mergeCell ref="D8:D9"/>
    <mergeCell ref="E8:E9"/>
    <mergeCell ref="F8:F9"/>
    <mergeCell ref="A13:K13"/>
    <mergeCell ref="A14:K14"/>
    <mergeCell ref="AC8:AC9"/>
    <mergeCell ref="AD8:AD9"/>
    <mergeCell ref="A10:AB10"/>
    <mergeCell ref="A11:AB11"/>
    <mergeCell ref="M8:M9"/>
    <mergeCell ref="N8:N9"/>
    <mergeCell ref="O8:Q8"/>
    <mergeCell ref="R8:R9"/>
    <mergeCell ref="S8:T8"/>
    <mergeCell ref="U8:U9"/>
    <mergeCell ref="G8:G9"/>
    <mergeCell ref="H8:H9"/>
    <mergeCell ref="I8:I9"/>
    <mergeCell ref="J8:J9"/>
  </mergeCells>
  <printOptions horizontalCentered="1" verticalCentered="1"/>
  <pageMargins left="0" right="0" top="0" bottom="0.19685039370078741" header="0" footer="0"/>
  <pageSetup scale="48" orientation="landscape" horizontalDpi="4294967292" r:id="rId1"/>
  <headerFooter>
    <oddHeader>&amp;RANEXO 4.4 PAG. &amp;P DE &amp;N</oddHeader>
    <oddFooter>&amp;F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2:AD40"/>
  <sheetViews>
    <sheetView view="pageBreakPreview" zoomScale="85" zoomScaleNormal="40" zoomScaleSheetLayoutView="85" workbookViewId="0">
      <selection activeCell="A7" sqref="A7"/>
    </sheetView>
  </sheetViews>
  <sheetFormatPr baseColWidth="10" defaultRowHeight="15" x14ac:dyDescent="0.25"/>
  <cols>
    <col min="1" max="1" width="4.28515625" customWidth="1"/>
    <col min="2" max="2" width="9.42578125" customWidth="1"/>
    <col min="3" max="3" width="12.85546875" customWidth="1"/>
    <col min="4" max="4" width="6.42578125" customWidth="1"/>
    <col min="5" max="5" width="29.7109375" customWidth="1"/>
    <col min="6" max="6" width="8.7109375" customWidth="1"/>
    <col min="7" max="7" width="13.5703125" customWidth="1"/>
    <col min="8" max="8" width="8.7109375" customWidth="1"/>
    <col min="9" max="9" width="10.42578125" customWidth="1"/>
    <col min="10" max="10" width="6.85546875" customWidth="1"/>
    <col min="11" max="11" width="7.42578125" customWidth="1"/>
    <col min="12" max="18" width="11" customWidth="1"/>
    <col min="19" max="20" width="4.5703125" customWidth="1"/>
    <col min="21" max="21" width="5.85546875" customWidth="1"/>
    <col min="22" max="28" width="7.42578125" customWidth="1"/>
    <col min="29" max="29" width="11.42578125" hidden="1" customWidth="1"/>
    <col min="30" max="30" width="6.7109375" hidden="1" customWidth="1"/>
  </cols>
  <sheetData>
    <row r="2" spans="1:30" x14ac:dyDescent="0.25">
      <c r="A2" s="1" t="s">
        <v>992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2"/>
      <c r="AD2" s="2"/>
    </row>
    <row r="3" spans="1:30" x14ac:dyDescent="0.25">
      <c r="A3" s="1" t="s">
        <v>0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2"/>
      <c r="AD3" s="2"/>
    </row>
    <row r="4" spans="1:30" x14ac:dyDescent="0.25">
      <c r="A4" s="1" t="s">
        <v>520</v>
      </c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2"/>
      <c r="AD4" s="2"/>
    </row>
    <row r="5" spans="1:30" x14ac:dyDescent="0.25">
      <c r="A5" s="1" t="s">
        <v>1172</v>
      </c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2"/>
      <c r="AD5" s="2"/>
    </row>
    <row r="6" spans="1:30" x14ac:dyDescent="0.25">
      <c r="A6" s="1" t="s">
        <v>582</v>
      </c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2"/>
      <c r="AD6" s="2"/>
    </row>
    <row r="8" spans="1:30" x14ac:dyDescent="0.25">
      <c r="A8" s="91" t="s">
        <v>522</v>
      </c>
      <c r="B8" s="91" t="s">
        <v>523</v>
      </c>
      <c r="C8" s="91" t="s">
        <v>524</v>
      </c>
      <c r="D8" s="91" t="s">
        <v>525</v>
      </c>
      <c r="E8" s="91" t="s">
        <v>526</v>
      </c>
      <c r="F8" s="91" t="s">
        <v>527</v>
      </c>
      <c r="G8" s="91" t="s">
        <v>528</v>
      </c>
      <c r="H8" s="91" t="s">
        <v>529</v>
      </c>
      <c r="I8" s="91" t="s">
        <v>530</v>
      </c>
      <c r="J8" s="91" t="s">
        <v>531</v>
      </c>
      <c r="K8" s="91" t="s">
        <v>504</v>
      </c>
      <c r="L8" s="91" t="s">
        <v>4</v>
      </c>
      <c r="M8" s="91" t="s">
        <v>532</v>
      </c>
      <c r="N8" s="91" t="s">
        <v>1</v>
      </c>
      <c r="O8" s="93" t="s">
        <v>1</v>
      </c>
      <c r="P8" s="94"/>
      <c r="Q8" s="95"/>
      <c r="R8" s="91" t="s">
        <v>535</v>
      </c>
      <c r="S8" s="96" t="s">
        <v>536</v>
      </c>
      <c r="T8" s="97"/>
      <c r="U8" s="91" t="s">
        <v>539</v>
      </c>
      <c r="V8" s="41" t="s">
        <v>540</v>
      </c>
      <c r="W8" s="41"/>
      <c r="X8" s="41"/>
      <c r="Y8" s="41"/>
      <c r="Z8" s="41"/>
      <c r="AA8" s="41"/>
      <c r="AB8" s="41"/>
      <c r="AC8" s="91" t="s">
        <v>548</v>
      </c>
      <c r="AD8" s="91" t="s">
        <v>549</v>
      </c>
    </row>
    <row r="9" spans="1:30" ht="18" x14ac:dyDescent="0.25">
      <c r="A9" s="101"/>
      <c r="B9" s="101"/>
      <c r="C9" s="101"/>
      <c r="D9" s="101"/>
      <c r="E9" s="101"/>
      <c r="F9" s="101"/>
      <c r="G9" s="101"/>
      <c r="H9" s="101"/>
      <c r="I9" s="101"/>
      <c r="J9" s="101"/>
      <c r="K9" s="101"/>
      <c r="L9" s="101"/>
      <c r="M9" s="101"/>
      <c r="N9" s="101"/>
      <c r="O9" s="60" t="s">
        <v>2</v>
      </c>
      <c r="P9" s="60" t="s">
        <v>533</v>
      </c>
      <c r="Q9" s="60" t="s">
        <v>534</v>
      </c>
      <c r="R9" s="101"/>
      <c r="S9" s="60" t="s">
        <v>537</v>
      </c>
      <c r="T9" s="60" t="s">
        <v>538</v>
      </c>
      <c r="U9" s="101"/>
      <c r="V9" s="60" t="s">
        <v>541</v>
      </c>
      <c r="W9" s="60" t="s">
        <v>542</v>
      </c>
      <c r="X9" s="60" t="s">
        <v>543</v>
      </c>
      <c r="Y9" s="60" t="s">
        <v>544</v>
      </c>
      <c r="Z9" s="60" t="s">
        <v>545</v>
      </c>
      <c r="AA9" s="60" t="s">
        <v>546</v>
      </c>
      <c r="AB9" s="60" t="s">
        <v>547</v>
      </c>
      <c r="AC9" s="92"/>
      <c r="AD9" s="92"/>
    </row>
    <row r="10" spans="1:30" s="59" customFormat="1" ht="15" customHeight="1" x14ac:dyDescent="0.25">
      <c r="A10" s="89" t="s">
        <v>1042</v>
      </c>
      <c r="B10" s="90"/>
      <c r="C10" s="90"/>
      <c r="D10" s="90"/>
      <c r="E10" s="90"/>
      <c r="F10" s="90"/>
      <c r="G10" s="90"/>
      <c r="H10" s="90"/>
      <c r="I10" s="90"/>
      <c r="J10" s="90"/>
      <c r="K10" s="90"/>
      <c r="L10" s="90"/>
      <c r="M10" s="90"/>
      <c r="N10" s="90"/>
      <c r="O10" s="90"/>
      <c r="P10" s="90"/>
      <c r="Q10" s="90"/>
      <c r="R10" s="90"/>
      <c r="S10" s="90"/>
      <c r="T10" s="90"/>
      <c r="U10" s="90"/>
      <c r="V10" s="90"/>
      <c r="W10" s="90"/>
      <c r="X10" s="90"/>
      <c r="Y10" s="90"/>
      <c r="Z10" s="90"/>
      <c r="AA10" s="90"/>
      <c r="AB10" s="90"/>
      <c r="AC10" s="61"/>
      <c r="AD10" s="56"/>
    </row>
    <row r="11" spans="1:30" s="59" customFormat="1" ht="15" customHeight="1" x14ac:dyDescent="0.25">
      <c r="A11" s="89" t="s">
        <v>591</v>
      </c>
      <c r="B11" s="90"/>
      <c r="C11" s="90"/>
      <c r="D11" s="90"/>
      <c r="E11" s="90"/>
      <c r="F11" s="90"/>
      <c r="G11" s="90"/>
      <c r="H11" s="90"/>
      <c r="I11" s="90"/>
      <c r="J11" s="90"/>
      <c r="K11" s="90"/>
      <c r="L11" s="90"/>
      <c r="M11" s="90"/>
      <c r="N11" s="90"/>
      <c r="O11" s="90"/>
      <c r="P11" s="90"/>
      <c r="Q11" s="90"/>
      <c r="R11" s="90"/>
      <c r="S11" s="90"/>
      <c r="T11" s="90"/>
      <c r="U11" s="90"/>
      <c r="V11" s="90"/>
      <c r="W11" s="90"/>
      <c r="X11" s="90"/>
      <c r="Y11" s="90"/>
      <c r="Z11" s="90"/>
      <c r="AA11" s="90"/>
      <c r="AB11" s="90"/>
      <c r="AC11" s="61"/>
      <c r="AD11" s="56"/>
    </row>
    <row r="12" spans="1:30" s="59" customFormat="1" ht="24.75" x14ac:dyDescent="0.25">
      <c r="A12" s="51" t="s">
        <v>1043</v>
      </c>
      <c r="B12" s="52" t="s">
        <v>592</v>
      </c>
      <c r="C12" s="51" t="s">
        <v>591</v>
      </c>
      <c r="D12" s="51" t="s">
        <v>1044</v>
      </c>
      <c r="E12" s="52" t="s">
        <v>1045</v>
      </c>
      <c r="F12" s="51" t="s">
        <v>6</v>
      </c>
      <c r="G12" s="51" t="s">
        <v>784</v>
      </c>
      <c r="H12" s="52" t="s">
        <v>777</v>
      </c>
      <c r="I12" s="52" t="s">
        <v>1046</v>
      </c>
      <c r="J12" s="52" t="s">
        <v>779</v>
      </c>
      <c r="K12" s="52" t="s">
        <v>780</v>
      </c>
      <c r="L12" s="53">
        <v>0</v>
      </c>
      <c r="M12" s="53">
        <v>0</v>
      </c>
      <c r="N12" s="53">
        <v>0</v>
      </c>
      <c r="O12" s="53">
        <v>0</v>
      </c>
      <c r="P12" s="53">
        <v>0</v>
      </c>
      <c r="Q12" s="53">
        <v>0</v>
      </c>
      <c r="R12" s="53">
        <v>0</v>
      </c>
      <c r="S12" s="55">
        <v>0</v>
      </c>
      <c r="T12" s="55">
        <v>0</v>
      </c>
      <c r="U12" s="52" t="s">
        <v>781</v>
      </c>
      <c r="V12" s="52" t="s">
        <v>1047</v>
      </c>
      <c r="W12" s="56"/>
      <c r="X12" s="56"/>
      <c r="Y12" s="52" t="s">
        <v>1048</v>
      </c>
      <c r="Z12" s="56"/>
      <c r="AA12" s="56"/>
      <c r="AB12" s="52" t="s">
        <v>33</v>
      </c>
      <c r="AC12" s="62"/>
      <c r="AD12" s="51"/>
    </row>
    <row r="13" spans="1:30" s="59" customFormat="1" ht="15" customHeight="1" x14ac:dyDescent="0.25">
      <c r="A13" s="87" t="s">
        <v>813</v>
      </c>
      <c r="B13" s="88"/>
      <c r="C13" s="88"/>
      <c r="D13" s="88"/>
      <c r="E13" s="88"/>
      <c r="F13" s="88"/>
      <c r="G13" s="88"/>
      <c r="H13" s="88"/>
      <c r="I13" s="88"/>
      <c r="J13" s="88"/>
      <c r="K13" s="88"/>
      <c r="L13" s="53">
        <v>0</v>
      </c>
      <c r="M13" s="53">
        <v>0</v>
      </c>
      <c r="N13" s="53">
        <v>0</v>
      </c>
      <c r="O13" s="53">
        <v>0</v>
      </c>
      <c r="P13" s="53">
        <v>0</v>
      </c>
      <c r="Q13" s="53">
        <v>0</v>
      </c>
      <c r="R13" s="53">
        <v>0</v>
      </c>
      <c r="S13" s="56"/>
      <c r="T13" s="56"/>
      <c r="U13" s="56"/>
      <c r="V13" s="56"/>
      <c r="W13" s="56"/>
      <c r="X13" s="56"/>
      <c r="Y13" s="56"/>
      <c r="Z13" s="56"/>
      <c r="AA13" s="56"/>
      <c r="AB13" s="56"/>
      <c r="AC13" s="61"/>
      <c r="AD13" s="56"/>
    </row>
    <row r="14" spans="1:30" s="59" customFormat="1" ht="15" customHeight="1" x14ac:dyDescent="0.25">
      <c r="A14" s="89" t="s">
        <v>505</v>
      </c>
      <c r="B14" s="90"/>
      <c r="C14" s="90"/>
      <c r="D14" s="90"/>
      <c r="E14" s="90"/>
      <c r="F14" s="90"/>
      <c r="G14" s="90"/>
      <c r="H14" s="90"/>
      <c r="I14" s="90"/>
      <c r="J14" s="90"/>
      <c r="K14" s="90"/>
      <c r="L14" s="90"/>
      <c r="M14" s="90"/>
      <c r="N14" s="90"/>
      <c r="O14" s="90"/>
      <c r="P14" s="90"/>
      <c r="Q14" s="90"/>
      <c r="R14" s="90"/>
      <c r="S14" s="90"/>
      <c r="T14" s="90"/>
      <c r="U14" s="90"/>
      <c r="V14" s="90"/>
      <c r="W14" s="90"/>
      <c r="X14" s="90"/>
      <c r="Y14" s="90"/>
      <c r="Z14" s="90"/>
      <c r="AA14" s="90"/>
      <c r="AB14" s="90"/>
      <c r="AC14" s="63"/>
    </row>
    <row r="15" spans="1:30" s="59" customFormat="1" ht="24.75" x14ac:dyDescent="0.25">
      <c r="A15" s="51" t="s">
        <v>1049</v>
      </c>
      <c r="B15" s="52" t="s">
        <v>573</v>
      </c>
      <c r="C15" s="51" t="s">
        <v>505</v>
      </c>
      <c r="D15" s="51" t="s">
        <v>103</v>
      </c>
      <c r="E15" s="52" t="s">
        <v>104</v>
      </c>
      <c r="F15" s="51" t="s">
        <v>6</v>
      </c>
      <c r="G15" s="51" t="s">
        <v>784</v>
      </c>
      <c r="H15" s="52" t="s">
        <v>777</v>
      </c>
      <c r="I15" s="52" t="s">
        <v>1046</v>
      </c>
      <c r="J15" s="52" t="s">
        <v>779</v>
      </c>
      <c r="K15" s="52" t="s">
        <v>805</v>
      </c>
      <c r="L15" s="53">
        <v>400000.00000000006</v>
      </c>
      <c r="M15" s="53">
        <v>0</v>
      </c>
      <c r="N15" s="53">
        <v>0</v>
      </c>
      <c r="O15" s="53">
        <v>0</v>
      </c>
      <c r="P15" s="53">
        <v>0</v>
      </c>
      <c r="Q15" s="53">
        <v>0</v>
      </c>
      <c r="R15" s="53">
        <v>0</v>
      </c>
      <c r="S15" s="55">
        <v>0</v>
      </c>
      <c r="T15" s="55">
        <v>0</v>
      </c>
      <c r="U15" s="52" t="s">
        <v>781</v>
      </c>
      <c r="V15" s="52" t="s">
        <v>19</v>
      </c>
      <c r="W15" s="56"/>
      <c r="X15" s="56"/>
      <c r="Y15" s="52" t="s">
        <v>57</v>
      </c>
      <c r="Z15" s="56"/>
      <c r="AA15" s="56"/>
      <c r="AB15" s="52" t="s">
        <v>57</v>
      </c>
      <c r="AC15" s="63"/>
    </row>
    <row r="16" spans="1:30" ht="24.75" x14ac:dyDescent="0.25">
      <c r="A16" s="51" t="s">
        <v>1050</v>
      </c>
      <c r="B16" s="52" t="s">
        <v>573</v>
      </c>
      <c r="C16" s="51" t="s">
        <v>505</v>
      </c>
      <c r="D16" s="51" t="s">
        <v>105</v>
      </c>
      <c r="E16" s="52" t="s">
        <v>106</v>
      </c>
      <c r="F16" s="51" t="s">
        <v>6</v>
      </c>
      <c r="G16" s="51" t="s">
        <v>784</v>
      </c>
      <c r="H16" s="52" t="s">
        <v>777</v>
      </c>
      <c r="I16" s="52" t="s">
        <v>1046</v>
      </c>
      <c r="J16" s="52" t="s">
        <v>779</v>
      </c>
      <c r="K16" s="52" t="s">
        <v>805</v>
      </c>
      <c r="L16" s="53">
        <v>400000.00000000006</v>
      </c>
      <c r="M16" s="53">
        <v>0</v>
      </c>
      <c r="N16" s="53">
        <v>0</v>
      </c>
      <c r="O16" s="53">
        <v>0</v>
      </c>
      <c r="P16" s="53">
        <v>0</v>
      </c>
      <c r="Q16" s="53">
        <v>0</v>
      </c>
      <c r="R16" s="53">
        <v>0</v>
      </c>
      <c r="S16" s="55">
        <v>0</v>
      </c>
      <c r="T16" s="55">
        <v>0</v>
      </c>
      <c r="U16" s="52" t="s">
        <v>781</v>
      </c>
      <c r="V16" s="52" t="s">
        <v>51</v>
      </c>
      <c r="W16" s="56"/>
      <c r="X16" s="56"/>
      <c r="Y16" s="52" t="s">
        <v>57</v>
      </c>
      <c r="Z16" s="56"/>
      <c r="AA16" s="56"/>
      <c r="AB16" s="52" t="s">
        <v>57</v>
      </c>
    </row>
    <row r="17" spans="1:28" x14ac:dyDescent="0.25">
      <c r="A17" s="87" t="s">
        <v>1051</v>
      </c>
      <c r="B17" s="88"/>
      <c r="C17" s="88"/>
      <c r="D17" s="88"/>
      <c r="E17" s="88"/>
      <c r="F17" s="88"/>
      <c r="G17" s="88"/>
      <c r="H17" s="88"/>
      <c r="I17" s="88"/>
      <c r="J17" s="88"/>
      <c r="K17" s="88"/>
      <c r="L17" s="53">
        <v>800000.00000000012</v>
      </c>
      <c r="M17" s="53">
        <v>0</v>
      </c>
      <c r="N17" s="53">
        <v>0</v>
      </c>
      <c r="O17" s="53">
        <v>0</v>
      </c>
      <c r="P17" s="53">
        <v>0</v>
      </c>
      <c r="Q17" s="53">
        <v>0</v>
      </c>
      <c r="R17" s="53">
        <v>0</v>
      </c>
      <c r="S17" s="56"/>
      <c r="T17" s="56"/>
      <c r="U17" s="56"/>
      <c r="V17" s="56"/>
      <c r="W17" s="56"/>
      <c r="X17" s="56"/>
      <c r="Y17" s="56"/>
      <c r="Z17" s="56"/>
      <c r="AA17" s="56"/>
      <c r="AB17" s="56"/>
    </row>
    <row r="18" spans="1:28" x14ac:dyDescent="0.25">
      <c r="A18" s="89" t="s">
        <v>619</v>
      </c>
      <c r="B18" s="90"/>
      <c r="C18" s="90"/>
      <c r="D18" s="90"/>
      <c r="E18" s="90"/>
      <c r="F18" s="90"/>
      <c r="G18" s="90"/>
      <c r="H18" s="90"/>
      <c r="I18" s="90"/>
      <c r="J18" s="90"/>
      <c r="K18" s="90"/>
      <c r="L18" s="90"/>
      <c r="M18" s="90"/>
      <c r="N18" s="90"/>
      <c r="O18" s="90"/>
      <c r="P18" s="90"/>
      <c r="Q18" s="90"/>
      <c r="R18" s="90"/>
      <c r="S18" s="90"/>
      <c r="T18" s="90"/>
      <c r="U18" s="90"/>
      <c r="V18" s="90"/>
      <c r="W18" s="90"/>
      <c r="X18" s="90"/>
      <c r="Y18" s="90"/>
      <c r="Z18" s="90"/>
      <c r="AA18" s="90"/>
      <c r="AB18" s="90"/>
    </row>
    <row r="19" spans="1:28" ht="24.75" x14ac:dyDescent="0.25">
      <c r="A19" s="51" t="s">
        <v>1052</v>
      </c>
      <c r="B19" s="52" t="s">
        <v>620</v>
      </c>
      <c r="C19" s="51" t="s">
        <v>619</v>
      </c>
      <c r="D19" s="51" t="s">
        <v>108</v>
      </c>
      <c r="E19" s="52" t="s">
        <v>109</v>
      </c>
      <c r="F19" s="51" t="s">
        <v>6</v>
      </c>
      <c r="G19" s="51" t="s">
        <v>784</v>
      </c>
      <c r="H19" s="52" t="s">
        <v>777</v>
      </c>
      <c r="I19" s="52" t="s">
        <v>1046</v>
      </c>
      <c r="J19" s="52" t="s">
        <v>779</v>
      </c>
      <c r="K19" s="52" t="s">
        <v>805</v>
      </c>
      <c r="L19" s="53">
        <v>60000.000000000007</v>
      </c>
      <c r="M19" s="53">
        <v>0</v>
      </c>
      <c r="N19" s="53">
        <v>0</v>
      </c>
      <c r="O19" s="53">
        <v>0</v>
      </c>
      <c r="P19" s="53">
        <v>0</v>
      </c>
      <c r="Q19" s="53">
        <v>0</v>
      </c>
      <c r="R19" s="53">
        <v>0</v>
      </c>
      <c r="S19" s="55">
        <v>0</v>
      </c>
      <c r="T19" s="55">
        <v>0</v>
      </c>
      <c r="U19" s="52" t="s">
        <v>781</v>
      </c>
      <c r="V19" s="52" t="s">
        <v>110</v>
      </c>
      <c r="W19" s="56"/>
      <c r="X19" s="56"/>
      <c r="Y19" s="52" t="s">
        <v>111</v>
      </c>
      <c r="Z19" s="56"/>
      <c r="AA19" s="56"/>
      <c r="AB19" s="52" t="s">
        <v>265</v>
      </c>
    </row>
    <row r="20" spans="1:28" x14ac:dyDescent="0.25">
      <c r="A20" s="87" t="s">
        <v>1053</v>
      </c>
      <c r="B20" s="88"/>
      <c r="C20" s="88"/>
      <c r="D20" s="88"/>
      <c r="E20" s="88"/>
      <c r="F20" s="88"/>
      <c r="G20" s="88"/>
      <c r="H20" s="88"/>
      <c r="I20" s="88"/>
      <c r="J20" s="88"/>
      <c r="K20" s="88"/>
      <c r="L20" s="53">
        <v>60000.000000000007</v>
      </c>
      <c r="M20" s="53">
        <v>0</v>
      </c>
      <c r="N20" s="53">
        <v>0</v>
      </c>
      <c r="O20" s="53">
        <v>0</v>
      </c>
      <c r="P20" s="53">
        <v>0</v>
      </c>
      <c r="Q20" s="53">
        <v>0</v>
      </c>
      <c r="R20" s="53">
        <v>0</v>
      </c>
      <c r="S20" s="56"/>
      <c r="T20" s="56"/>
      <c r="U20" s="56"/>
      <c r="V20" s="56"/>
      <c r="W20" s="56"/>
      <c r="X20" s="56"/>
      <c r="Y20" s="56"/>
      <c r="Z20" s="56"/>
      <c r="AA20" s="56"/>
      <c r="AB20" s="56"/>
    </row>
    <row r="21" spans="1:28" x14ac:dyDescent="0.25">
      <c r="A21" s="89" t="s">
        <v>621</v>
      </c>
      <c r="B21" s="90"/>
      <c r="C21" s="90"/>
      <c r="D21" s="90"/>
      <c r="E21" s="90"/>
      <c r="F21" s="90"/>
      <c r="G21" s="90"/>
      <c r="H21" s="90"/>
      <c r="I21" s="90"/>
      <c r="J21" s="90"/>
      <c r="K21" s="90"/>
      <c r="L21" s="90"/>
      <c r="M21" s="90"/>
      <c r="N21" s="90"/>
      <c r="O21" s="90"/>
      <c r="P21" s="90"/>
      <c r="Q21" s="90"/>
      <c r="R21" s="90"/>
      <c r="S21" s="90"/>
      <c r="T21" s="90"/>
      <c r="U21" s="90"/>
      <c r="V21" s="90"/>
      <c r="W21" s="90"/>
      <c r="X21" s="90"/>
      <c r="Y21" s="90"/>
      <c r="Z21" s="90"/>
      <c r="AA21" s="90"/>
      <c r="AB21" s="90"/>
    </row>
    <row r="22" spans="1:28" ht="24.75" x14ac:dyDescent="0.25">
      <c r="A22" s="51" t="s">
        <v>1054</v>
      </c>
      <c r="B22" s="52" t="s">
        <v>622</v>
      </c>
      <c r="C22" s="51" t="s">
        <v>621</v>
      </c>
      <c r="D22" s="51" t="s">
        <v>112</v>
      </c>
      <c r="E22" s="52" t="s">
        <v>113</v>
      </c>
      <c r="F22" s="51" t="s">
        <v>6</v>
      </c>
      <c r="G22" s="51" t="s">
        <v>784</v>
      </c>
      <c r="H22" s="52" t="s">
        <v>777</v>
      </c>
      <c r="I22" s="52" t="s">
        <v>1046</v>
      </c>
      <c r="J22" s="52" t="s">
        <v>779</v>
      </c>
      <c r="K22" s="52" t="s">
        <v>805</v>
      </c>
      <c r="L22" s="53">
        <v>100000</v>
      </c>
      <c r="M22" s="53">
        <v>0</v>
      </c>
      <c r="N22" s="53">
        <v>0</v>
      </c>
      <c r="O22" s="53">
        <v>0</v>
      </c>
      <c r="P22" s="53">
        <v>0</v>
      </c>
      <c r="Q22" s="53">
        <v>0</v>
      </c>
      <c r="R22" s="53">
        <v>0</v>
      </c>
      <c r="S22" s="55">
        <v>0</v>
      </c>
      <c r="T22" s="55">
        <v>0</v>
      </c>
      <c r="U22" s="52" t="s">
        <v>781</v>
      </c>
      <c r="V22" s="52" t="s">
        <v>51</v>
      </c>
      <c r="W22" s="56"/>
      <c r="X22" s="56"/>
      <c r="Y22" s="52" t="s">
        <v>57</v>
      </c>
      <c r="Z22" s="56"/>
      <c r="AA22" s="56"/>
      <c r="AB22" s="52" t="s">
        <v>265</v>
      </c>
    </row>
    <row r="23" spans="1:28" x14ac:dyDescent="0.25">
      <c r="A23" s="87" t="s">
        <v>1055</v>
      </c>
      <c r="B23" s="88"/>
      <c r="C23" s="88"/>
      <c r="D23" s="88"/>
      <c r="E23" s="88"/>
      <c r="F23" s="88"/>
      <c r="G23" s="88"/>
      <c r="H23" s="88"/>
      <c r="I23" s="88"/>
      <c r="J23" s="88"/>
      <c r="K23" s="88"/>
      <c r="L23" s="53">
        <v>100000</v>
      </c>
      <c r="M23" s="53">
        <v>0</v>
      </c>
      <c r="N23" s="53">
        <v>0</v>
      </c>
      <c r="O23" s="53">
        <v>0</v>
      </c>
      <c r="P23" s="53">
        <v>0</v>
      </c>
      <c r="Q23" s="53">
        <v>0</v>
      </c>
      <c r="R23" s="53">
        <v>0</v>
      </c>
      <c r="S23" s="56"/>
      <c r="T23" s="56"/>
      <c r="U23" s="56"/>
      <c r="V23" s="56"/>
      <c r="W23" s="56"/>
      <c r="X23" s="56"/>
      <c r="Y23" s="56"/>
      <c r="Z23" s="56"/>
      <c r="AA23" s="56"/>
      <c r="AB23" s="56"/>
    </row>
    <row r="24" spans="1:28" x14ac:dyDescent="0.25">
      <c r="A24" s="89" t="s">
        <v>593</v>
      </c>
      <c r="B24" s="90"/>
      <c r="C24" s="90"/>
      <c r="D24" s="90"/>
      <c r="E24" s="90"/>
      <c r="F24" s="90"/>
      <c r="G24" s="90"/>
      <c r="H24" s="90"/>
      <c r="I24" s="90"/>
      <c r="J24" s="90"/>
      <c r="K24" s="90"/>
      <c r="L24" s="90"/>
      <c r="M24" s="90"/>
      <c r="N24" s="90"/>
      <c r="O24" s="90"/>
      <c r="P24" s="90"/>
      <c r="Q24" s="90"/>
      <c r="R24" s="90"/>
      <c r="S24" s="90"/>
      <c r="T24" s="90"/>
      <c r="U24" s="90"/>
      <c r="V24" s="90"/>
      <c r="W24" s="90"/>
      <c r="X24" s="90"/>
      <c r="Y24" s="90"/>
      <c r="Z24" s="90"/>
      <c r="AA24" s="90"/>
      <c r="AB24" s="90"/>
    </row>
    <row r="25" spans="1:28" ht="24.75" x14ac:dyDescent="0.25">
      <c r="A25" s="51" t="s">
        <v>1056</v>
      </c>
      <c r="B25" s="52" t="s">
        <v>594</v>
      </c>
      <c r="C25" s="51" t="s">
        <v>593</v>
      </c>
      <c r="D25" s="51" t="s">
        <v>1057</v>
      </c>
      <c r="E25" s="52" t="s">
        <v>816</v>
      </c>
      <c r="F25" s="51" t="s">
        <v>1058</v>
      </c>
      <c r="G25" s="51" t="s">
        <v>1059</v>
      </c>
      <c r="H25" s="52" t="s">
        <v>777</v>
      </c>
      <c r="I25" s="52" t="s">
        <v>1046</v>
      </c>
      <c r="J25" s="52" t="s">
        <v>779</v>
      </c>
      <c r="K25" s="52" t="s">
        <v>853</v>
      </c>
      <c r="L25" s="53">
        <v>0</v>
      </c>
      <c r="M25" s="53">
        <v>0</v>
      </c>
      <c r="N25" s="53">
        <v>0</v>
      </c>
      <c r="O25" s="53">
        <v>0</v>
      </c>
      <c r="P25" s="53">
        <v>0</v>
      </c>
      <c r="Q25" s="53">
        <v>0</v>
      </c>
      <c r="R25" s="53">
        <v>0</v>
      </c>
      <c r="S25" s="55">
        <v>0</v>
      </c>
      <c r="T25" s="55">
        <v>0</v>
      </c>
      <c r="U25" s="52" t="s">
        <v>781</v>
      </c>
      <c r="V25" s="52" t="s">
        <v>120</v>
      </c>
      <c r="W25" s="56"/>
      <c r="X25" s="56"/>
      <c r="Y25" s="52" t="s">
        <v>52</v>
      </c>
      <c r="Z25" s="56"/>
      <c r="AA25" s="56"/>
      <c r="AB25" s="52" t="s">
        <v>57</v>
      </c>
    </row>
    <row r="26" spans="1:28" ht="24.75" x14ac:dyDescent="0.25">
      <c r="A26" s="51" t="s">
        <v>1060</v>
      </c>
      <c r="B26" s="52" t="s">
        <v>594</v>
      </c>
      <c r="C26" s="51" t="s">
        <v>593</v>
      </c>
      <c r="D26" s="51" t="s">
        <v>1061</v>
      </c>
      <c r="E26" s="52" t="s">
        <v>816</v>
      </c>
      <c r="F26" s="51" t="s">
        <v>1062</v>
      </c>
      <c r="G26" s="51" t="s">
        <v>1063</v>
      </c>
      <c r="H26" s="52" t="s">
        <v>777</v>
      </c>
      <c r="I26" s="52" t="s">
        <v>1046</v>
      </c>
      <c r="J26" s="52" t="s">
        <v>779</v>
      </c>
      <c r="K26" s="52" t="s">
        <v>1064</v>
      </c>
      <c r="L26" s="53">
        <v>0</v>
      </c>
      <c r="M26" s="53">
        <v>0</v>
      </c>
      <c r="N26" s="53">
        <v>0</v>
      </c>
      <c r="O26" s="53">
        <v>0</v>
      </c>
      <c r="P26" s="53">
        <v>0</v>
      </c>
      <c r="Q26" s="53">
        <v>0</v>
      </c>
      <c r="R26" s="53">
        <v>0</v>
      </c>
      <c r="S26" s="55">
        <v>0</v>
      </c>
      <c r="T26" s="55">
        <v>0</v>
      </c>
      <c r="U26" s="52" t="s">
        <v>781</v>
      </c>
      <c r="V26" s="52" t="s">
        <v>120</v>
      </c>
      <c r="W26" s="56"/>
      <c r="X26" s="56"/>
      <c r="Y26" s="52" t="s">
        <v>57</v>
      </c>
      <c r="Z26" s="56"/>
      <c r="AA26" s="56"/>
      <c r="AB26" s="52" t="s">
        <v>57</v>
      </c>
    </row>
    <row r="27" spans="1:28" ht="24.75" x14ac:dyDescent="0.25">
      <c r="A27" s="51" t="s">
        <v>1065</v>
      </c>
      <c r="B27" s="52" t="s">
        <v>594</v>
      </c>
      <c r="C27" s="51" t="s">
        <v>593</v>
      </c>
      <c r="D27" s="51" t="s">
        <v>1066</v>
      </c>
      <c r="E27" s="52" t="s">
        <v>816</v>
      </c>
      <c r="F27" s="51" t="s">
        <v>1067</v>
      </c>
      <c r="G27" s="52" t="s">
        <v>1068</v>
      </c>
      <c r="H27" s="52" t="s">
        <v>777</v>
      </c>
      <c r="I27" s="52" t="s">
        <v>1046</v>
      </c>
      <c r="J27" s="52" t="s">
        <v>779</v>
      </c>
      <c r="K27" s="52" t="s">
        <v>819</v>
      </c>
      <c r="L27" s="53">
        <v>0</v>
      </c>
      <c r="M27" s="53">
        <v>0</v>
      </c>
      <c r="N27" s="53">
        <v>0</v>
      </c>
      <c r="O27" s="53">
        <v>0</v>
      </c>
      <c r="P27" s="53">
        <v>0</v>
      </c>
      <c r="Q27" s="53">
        <v>0</v>
      </c>
      <c r="R27" s="53">
        <v>0</v>
      </c>
      <c r="S27" s="55">
        <v>0</v>
      </c>
      <c r="T27" s="55">
        <v>0</v>
      </c>
      <c r="U27" s="52" t="s">
        <v>781</v>
      </c>
      <c r="V27" s="52" t="s">
        <v>120</v>
      </c>
      <c r="W27" s="56"/>
      <c r="X27" s="56"/>
      <c r="Y27" s="52" t="s">
        <v>52</v>
      </c>
      <c r="Z27" s="56"/>
      <c r="AA27" s="56"/>
      <c r="AB27" s="52" t="s">
        <v>57</v>
      </c>
    </row>
    <row r="28" spans="1:28" ht="24.75" x14ac:dyDescent="0.25">
      <c r="A28" s="51" t="s">
        <v>1069</v>
      </c>
      <c r="B28" s="52" t="s">
        <v>594</v>
      </c>
      <c r="C28" s="51" t="s">
        <v>593</v>
      </c>
      <c r="D28" s="51" t="s">
        <v>1070</v>
      </c>
      <c r="E28" s="52" t="s">
        <v>816</v>
      </c>
      <c r="F28" s="51" t="s">
        <v>747</v>
      </c>
      <c r="G28" s="51" t="s">
        <v>1071</v>
      </c>
      <c r="H28" s="52" t="s">
        <v>777</v>
      </c>
      <c r="I28" s="52" t="s">
        <v>1046</v>
      </c>
      <c r="J28" s="52" t="s">
        <v>779</v>
      </c>
      <c r="K28" s="52" t="s">
        <v>823</v>
      </c>
      <c r="L28" s="53">
        <v>0</v>
      </c>
      <c r="M28" s="53">
        <v>0</v>
      </c>
      <c r="N28" s="53">
        <v>0</v>
      </c>
      <c r="O28" s="53">
        <v>0</v>
      </c>
      <c r="P28" s="53">
        <v>0</v>
      </c>
      <c r="Q28" s="53">
        <v>0</v>
      </c>
      <c r="R28" s="53">
        <v>0</v>
      </c>
      <c r="S28" s="55">
        <v>0</v>
      </c>
      <c r="T28" s="55">
        <v>0</v>
      </c>
      <c r="U28" s="52" t="s">
        <v>781</v>
      </c>
      <c r="V28" s="52" t="s">
        <v>120</v>
      </c>
      <c r="W28" s="56"/>
      <c r="X28" s="56"/>
      <c r="Y28" s="52" t="s">
        <v>52</v>
      </c>
      <c r="Z28" s="56"/>
      <c r="AA28" s="56"/>
      <c r="AB28" s="52" t="s">
        <v>57</v>
      </c>
    </row>
    <row r="29" spans="1:28" ht="24.75" x14ac:dyDescent="0.25">
      <c r="A29" s="51" t="s">
        <v>1072</v>
      </c>
      <c r="B29" s="52" t="s">
        <v>594</v>
      </c>
      <c r="C29" s="51" t="s">
        <v>593</v>
      </c>
      <c r="D29" s="51" t="s">
        <v>1073</v>
      </c>
      <c r="E29" s="52" t="s">
        <v>816</v>
      </c>
      <c r="F29" s="51" t="s">
        <v>1074</v>
      </c>
      <c r="G29" s="51" t="s">
        <v>1075</v>
      </c>
      <c r="H29" s="52" t="s">
        <v>777</v>
      </c>
      <c r="I29" s="52" t="s">
        <v>1046</v>
      </c>
      <c r="J29" s="52" t="s">
        <v>779</v>
      </c>
      <c r="K29" s="52" t="s">
        <v>1076</v>
      </c>
      <c r="L29" s="53">
        <v>0</v>
      </c>
      <c r="M29" s="53">
        <v>0</v>
      </c>
      <c r="N29" s="53">
        <v>0</v>
      </c>
      <c r="O29" s="53">
        <v>0</v>
      </c>
      <c r="P29" s="53">
        <v>0</v>
      </c>
      <c r="Q29" s="53">
        <v>0</v>
      </c>
      <c r="R29" s="53">
        <v>0</v>
      </c>
      <c r="S29" s="55">
        <v>0</v>
      </c>
      <c r="T29" s="55">
        <v>0</v>
      </c>
      <c r="U29" s="52" t="s">
        <v>781</v>
      </c>
      <c r="V29" s="52" t="s">
        <v>120</v>
      </c>
      <c r="W29" s="56"/>
      <c r="X29" s="56"/>
      <c r="Y29" s="52" t="s">
        <v>52</v>
      </c>
      <c r="Z29" s="56"/>
      <c r="AA29" s="56"/>
      <c r="AB29" s="52" t="s">
        <v>57</v>
      </c>
    </row>
    <row r="30" spans="1:28" ht="24.75" x14ac:dyDescent="0.25">
      <c r="A30" s="51" t="s">
        <v>1077</v>
      </c>
      <c r="B30" s="52" t="s">
        <v>594</v>
      </c>
      <c r="C30" s="51" t="s">
        <v>593</v>
      </c>
      <c r="D30" s="51" t="s">
        <v>1078</v>
      </c>
      <c r="E30" s="52" t="s">
        <v>816</v>
      </c>
      <c r="F30" s="51" t="s">
        <v>1079</v>
      </c>
      <c r="G30" s="51" t="s">
        <v>1080</v>
      </c>
      <c r="H30" s="52" t="s">
        <v>777</v>
      </c>
      <c r="I30" s="52" t="s">
        <v>1046</v>
      </c>
      <c r="J30" s="52" t="s">
        <v>779</v>
      </c>
      <c r="K30" s="52" t="s">
        <v>841</v>
      </c>
      <c r="L30" s="53">
        <v>0</v>
      </c>
      <c r="M30" s="53">
        <v>0</v>
      </c>
      <c r="N30" s="53">
        <v>0</v>
      </c>
      <c r="O30" s="53">
        <v>0</v>
      </c>
      <c r="P30" s="53">
        <v>0</v>
      </c>
      <c r="Q30" s="53">
        <v>0</v>
      </c>
      <c r="R30" s="53">
        <v>0</v>
      </c>
      <c r="S30" s="55">
        <v>0</v>
      </c>
      <c r="T30" s="55">
        <v>0</v>
      </c>
      <c r="U30" s="52" t="s">
        <v>781</v>
      </c>
      <c r="V30" s="52" t="s">
        <v>120</v>
      </c>
      <c r="W30" s="56"/>
      <c r="X30" s="56"/>
      <c r="Y30" s="52" t="s">
        <v>52</v>
      </c>
      <c r="Z30" s="56"/>
      <c r="AA30" s="56"/>
      <c r="AB30" s="52" t="s">
        <v>57</v>
      </c>
    </row>
    <row r="31" spans="1:28" ht="24.75" x14ac:dyDescent="0.25">
      <c r="A31" s="51" t="s">
        <v>1081</v>
      </c>
      <c r="B31" s="52" t="s">
        <v>594</v>
      </c>
      <c r="C31" s="51" t="s">
        <v>593</v>
      </c>
      <c r="D31" s="51" t="s">
        <v>1082</v>
      </c>
      <c r="E31" s="52" t="s">
        <v>816</v>
      </c>
      <c r="F31" s="51" t="s">
        <v>1083</v>
      </c>
      <c r="G31" s="51" t="s">
        <v>1084</v>
      </c>
      <c r="H31" s="52" t="s">
        <v>777</v>
      </c>
      <c r="I31" s="52" t="s">
        <v>1046</v>
      </c>
      <c r="J31" s="52" t="s">
        <v>779</v>
      </c>
      <c r="K31" s="52" t="s">
        <v>1085</v>
      </c>
      <c r="L31" s="53">
        <v>0</v>
      </c>
      <c r="M31" s="53">
        <v>0</v>
      </c>
      <c r="N31" s="53">
        <v>0</v>
      </c>
      <c r="O31" s="53">
        <v>0</v>
      </c>
      <c r="P31" s="53">
        <v>0</v>
      </c>
      <c r="Q31" s="53">
        <v>0</v>
      </c>
      <c r="R31" s="53">
        <v>0</v>
      </c>
      <c r="S31" s="55">
        <v>0</v>
      </c>
      <c r="T31" s="55">
        <v>0</v>
      </c>
      <c r="U31" s="52" t="s">
        <v>781</v>
      </c>
      <c r="V31" s="52" t="s">
        <v>120</v>
      </c>
      <c r="W31" s="56"/>
      <c r="X31" s="56"/>
      <c r="Y31" s="52" t="s">
        <v>52</v>
      </c>
      <c r="Z31" s="56"/>
      <c r="AA31" s="56"/>
      <c r="AB31" s="52" t="s">
        <v>57</v>
      </c>
    </row>
    <row r="32" spans="1:28" x14ac:dyDescent="0.25">
      <c r="A32" s="87" t="s">
        <v>1086</v>
      </c>
      <c r="B32" s="88"/>
      <c r="C32" s="88"/>
      <c r="D32" s="88"/>
      <c r="E32" s="88"/>
      <c r="F32" s="88"/>
      <c r="G32" s="88"/>
      <c r="H32" s="88"/>
      <c r="I32" s="88"/>
      <c r="J32" s="88"/>
      <c r="K32" s="88"/>
      <c r="L32" s="53">
        <v>0</v>
      </c>
      <c r="M32" s="53">
        <v>0</v>
      </c>
      <c r="N32" s="53">
        <v>0</v>
      </c>
      <c r="O32" s="53">
        <v>0</v>
      </c>
      <c r="P32" s="53">
        <v>0</v>
      </c>
      <c r="Q32" s="53">
        <v>0</v>
      </c>
      <c r="R32" s="53">
        <v>0</v>
      </c>
      <c r="S32" s="56"/>
      <c r="T32" s="56"/>
      <c r="U32" s="56"/>
      <c r="V32" s="56"/>
      <c r="W32" s="56"/>
      <c r="X32" s="56"/>
      <c r="Y32" s="56"/>
      <c r="Z32" s="56"/>
      <c r="AA32" s="56"/>
      <c r="AB32" s="56"/>
    </row>
    <row r="33" spans="1:28" x14ac:dyDescent="0.25">
      <c r="A33" s="89" t="s">
        <v>514</v>
      </c>
      <c r="B33" s="90"/>
      <c r="C33" s="90"/>
      <c r="D33" s="90"/>
      <c r="E33" s="90"/>
      <c r="F33" s="90"/>
      <c r="G33" s="90"/>
      <c r="H33" s="90"/>
      <c r="I33" s="90"/>
      <c r="J33" s="90"/>
      <c r="K33" s="90"/>
      <c r="L33" s="90"/>
      <c r="M33" s="90"/>
      <c r="N33" s="90"/>
      <c r="O33" s="90"/>
      <c r="P33" s="90"/>
      <c r="Q33" s="90"/>
      <c r="R33" s="90"/>
      <c r="S33" s="90"/>
      <c r="T33" s="90"/>
      <c r="U33" s="90"/>
      <c r="V33" s="90"/>
      <c r="W33" s="90"/>
      <c r="X33" s="90"/>
      <c r="Y33" s="90"/>
      <c r="Z33" s="90"/>
      <c r="AA33" s="90"/>
      <c r="AB33" s="90"/>
    </row>
    <row r="34" spans="1:28" ht="33" x14ac:dyDescent="0.25">
      <c r="A34" s="51" t="s">
        <v>1087</v>
      </c>
      <c r="B34" s="52" t="s">
        <v>572</v>
      </c>
      <c r="C34" s="52" t="s">
        <v>514</v>
      </c>
      <c r="D34" s="51" t="s">
        <v>382</v>
      </c>
      <c r="E34" s="52" t="s">
        <v>383</v>
      </c>
      <c r="F34" s="51" t="s">
        <v>11</v>
      </c>
      <c r="G34" s="51" t="s">
        <v>776</v>
      </c>
      <c r="H34" s="52" t="s">
        <v>777</v>
      </c>
      <c r="I34" s="52" t="s">
        <v>1046</v>
      </c>
      <c r="J34" s="52" t="s">
        <v>779</v>
      </c>
      <c r="K34" s="52" t="s">
        <v>1088</v>
      </c>
      <c r="L34" s="53">
        <v>150000.00000000009</v>
      </c>
      <c r="M34" s="53">
        <v>0</v>
      </c>
      <c r="N34" s="53">
        <v>0</v>
      </c>
      <c r="O34" s="53">
        <v>0</v>
      </c>
      <c r="P34" s="53">
        <v>0</v>
      </c>
      <c r="Q34" s="53">
        <v>0</v>
      </c>
      <c r="R34" s="53">
        <v>0</v>
      </c>
      <c r="S34" s="55">
        <v>0</v>
      </c>
      <c r="T34" s="55">
        <v>0</v>
      </c>
      <c r="U34" s="52" t="s">
        <v>781</v>
      </c>
      <c r="V34" s="52" t="s">
        <v>19</v>
      </c>
      <c r="W34" s="56"/>
      <c r="X34" s="56"/>
      <c r="Y34" s="52" t="s">
        <v>57</v>
      </c>
      <c r="Z34" s="56"/>
      <c r="AA34" s="56"/>
      <c r="AB34" s="52" t="s">
        <v>52</v>
      </c>
    </row>
    <row r="35" spans="1:28" x14ac:dyDescent="0.25">
      <c r="A35" s="87" t="s">
        <v>1089</v>
      </c>
      <c r="B35" s="88"/>
      <c r="C35" s="88"/>
      <c r="D35" s="88"/>
      <c r="E35" s="88"/>
      <c r="F35" s="88"/>
      <c r="G35" s="88"/>
      <c r="H35" s="88"/>
      <c r="I35" s="88"/>
      <c r="J35" s="88"/>
      <c r="K35" s="88"/>
      <c r="L35" s="53">
        <v>150000.00000000009</v>
      </c>
      <c r="M35" s="53">
        <v>0</v>
      </c>
      <c r="N35" s="53">
        <v>0</v>
      </c>
      <c r="O35" s="53">
        <v>0</v>
      </c>
      <c r="P35" s="53">
        <v>0</v>
      </c>
      <c r="Q35" s="53">
        <v>0</v>
      </c>
      <c r="R35" s="53">
        <v>0</v>
      </c>
      <c r="S35" s="56"/>
      <c r="T35" s="56"/>
      <c r="U35" s="56"/>
      <c r="V35" s="56"/>
      <c r="W35" s="56"/>
      <c r="X35" s="56"/>
      <c r="Y35" s="56"/>
      <c r="Z35" s="56"/>
      <c r="AA35" s="56"/>
      <c r="AB35" s="56"/>
    </row>
    <row r="36" spans="1:28" x14ac:dyDescent="0.25">
      <c r="A36" s="89" t="s">
        <v>550</v>
      </c>
      <c r="B36" s="90"/>
      <c r="C36" s="90"/>
      <c r="D36" s="90"/>
      <c r="E36" s="90"/>
      <c r="F36" s="90"/>
      <c r="G36" s="90"/>
      <c r="H36" s="90"/>
      <c r="I36" s="90"/>
      <c r="J36" s="90"/>
      <c r="K36" s="90"/>
      <c r="L36" s="90"/>
      <c r="M36" s="90"/>
      <c r="N36" s="90"/>
      <c r="O36" s="90"/>
      <c r="P36" s="90"/>
      <c r="Q36" s="90"/>
      <c r="R36" s="90"/>
      <c r="S36" s="90"/>
      <c r="T36" s="90"/>
      <c r="U36" s="90"/>
      <c r="V36" s="90"/>
      <c r="W36" s="90"/>
      <c r="X36" s="90"/>
      <c r="Y36" s="90"/>
      <c r="Z36" s="90"/>
      <c r="AA36" s="90"/>
      <c r="AB36" s="90"/>
    </row>
    <row r="37" spans="1:28" ht="24.75" x14ac:dyDescent="0.25">
      <c r="A37" s="51" t="s">
        <v>1090</v>
      </c>
      <c r="B37" s="52" t="s">
        <v>1091</v>
      </c>
      <c r="C37" s="51" t="s">
        <v>550</v>
      </c>
      <c r="D37" s="51" t="s">
        <v>1092</v>
      </c>
      <c r="E37" s="52" t="s">
        <v>1093</v>
      </c>
      <c r="F37" s="51" t="s">
        <v>6</v>
      </c>
      <c r="G37" s="51" t="s">
        <v>784</v>
      </c>
      <c r="H37" s="52" t="s">
        <v>777</v>
      </c>
      <c r="I37" s="52" t="s">
        <v>1046</v>
      </c>
      <c r="J37" s="51" t="s">
        <v>1004</v>
      </c>
      <c r="K37" s="52" t="s">
        <v>1009</v>
      </c>
      <c r="L37" s="53">
        <v>0</v>
      </c>
      <c r="M37" s="53">
        <v>0</v>
      </c>
      <c r="N37" s="53">
        <v>0</v>
      </c>
      <c r="O37" s="53">
        <v>0</v>
      </c>
      <c r="P37" s="53">
        <v>0</v>
      </c>
      <c r="Q37" s="53">
        <v>0</v>
      </c>
      <c r="R37" s="53">
        <v>0</v>
      </c>
      <c r="S37" s="55">
        <v>0</v>
      </c>
      <c r="T37" s="55">
        <v>0</v>
      </c>
      <c r="U37" s="52" t="s">
        <v>781</v>
      </c>
      <c r="V37" s="52" t="s">
        <v>7</v>
      </c>
      <c r="W37" s="56"/>
      <c r="X37" s="56"/>
      <c r="Y37" s="52" t="s">
        <v>136</v>
      </c>
      <c r="Z37" s="56"/>
      <c r="AA37" s="56"/>
      <c r="AB37" s="52" t="s">
        <v>33</v>
      </c>
    </row>
    <row r="38" spans="1:28" x14ac:dyDescent="0.25">
      <c r="A38" s="87" t="s">
        <v>1025</v>
      </c>
      <c r="B38" s="88"/>
      <c r="C38" s="88"/>
      <c r="D38" s="88"/>
      <c r="E38" s="88"/>
      <c r="F38" s="88"/>
      <c r="G38" s="88"/>
      <c r="H38" s="88"/>
      <c r="I38" s="88"/>
      <c r="J38" s="88"/>
      <c r="K38" s="88"/>
      <c r="L38" s="53">
        <v>0</v>
      </c>
      <c r="M38" s="53">
        <v>0</v>
      </c>
      <c r="N38" s="53">
        <v>0</v>
      </c>
      <c r="O38" s="53">
        <v>0</v>
      </c>
      <c r="P38" s="53">
        <v>0</v>
      </c>
      <c r="Q38" s="53">
        <v>0</v>
      </c>
      <c r="R38" s="53">
        <v>0</v>
      </c>
      <c r="S38" s="56"/>
      <c r="T38" s="56"/>
      <c r="U38" s="56"/>
      <c r="V38" s="56"/>
      <c r="W38" s="56"/>
      <c r="X38" s="56"/>
      <c r="Y38" s="56"/>
      <c r="Z38" s="56"/>
      <c r="AA38" s="56"/>
      <c r="AB38" s="56"/>
    </row>
    <row r="39" spans="1:28" x14ac:dyDescent="0.25">
      <c r="A39" s="87" t="s">
        <v>1094</v>
      </c>
      <c r="B39" s="88"/>
      <c r="C39" s="88"/>
      <c r="D39" s="88"/>
      <c r="E39" s="88"/>
      <c r="F39" s="88"/>
      <c r="G39" s="88"/>
      <c r="H39" s="88"/>
      <c r="I39" s="88"/>
      <c r="J39" s="88"/>
      <c r="K39" s="88"/>
      <c r="L39" s="53">
        <v>1110000.0000000002</v>
      </c>
      <c r="M39" s="53">
        <v>0</v>
      </c>
      <c r="N39" s="53">
        <v>0</v>
      </c>
      <c r="O39" s="53">
        <v>0</v>
      </c>
      <c r="P39" s="53">
        <v>0</v>
      </c>
      <c r="Q39" s="53">
        <v>0</v>
      </c>
      <c r="R39" s="53">
        <v>0</v>
      </c>
      <c r="S39" s="56"/>
      <c r="T39" s="56"/>
      <c r="U39" s="56"/>
      <c r="V39" s="56"/>
      <c r="W39" s="56"/>
      <c r="X39" s="56"/>
      <c r="Y39" s="56"/>
      <c r="Z39" s="56"/>
      <c r="AA39" s="56"/>
      <c r="AB39" s="56"/>
    </row>
    <row r="40" spans="1:28" x14ac:dyDescent="0.25">
      <c r="A40" s="59"/>
      <c r="B40" s="59"/>
      <c r="C40" s="59"/>
      <c r="D40" s="59"/>
      <c r="E40" s="59"/>
      <c r="F40" s="59"/>
      <c r="G40" s="59"/>
      <c r="H40" s="59"/>
      <c r="I40" s="59"/>
      <c r="J40" s="59"/>
      <c r="K40" s="59"/>
      <c r="L40" s="59"/>
      <c r="M40" s="59"/>
      <c r="N40" s="59"/>
      <c r="O40" s="59"/>
      <c r="P40" s="59"/>
      <c r="Q40" s="59"/>
      <c r="R40" s="59"/>
      <c r="S40" s="59"/>
      <c r="T40" s="59"/>
      <c r="U40" s="59"/>
      <c r="V40" s="59"/>
      <c r="W40" s="59"/>
      <c r="X40" s="59"/>
      <c r="Y40" s="59"/>
      <c r="Z40" s="59"/>
      <c r="AA40" s="59"/>
      <c r="AB40" s="59"/>
    </row>
  </sheetData>
  <mergeCells count="36">
    <mergeCell ref="A14:AB14"/>
    <mergeCell ref="M8:M9"/>
    <mergeCell ref="N8:N9"/>
    <mergeCell ref="O8:Q8"/>
    <mergeCell ref="R8:R9"/>
    <mergeCell ref="S8:T8"/>
    <mergeCell ref="U8:U9"/>
    <mergeCell ref="G8:G9"/>
    <mergeCell ref="H8:H9"/>
    <mergeCell ref="I8:I9"/>
    <mergeCell ref="J8:J9"/>
    <mergeCell ref="K8:K9"/>
    <mergeCell ref="L8:L9"/>
    <mergeCell ref="A8:A9"/>
    <mergeCell ref="B8:B9"/>
    <mergeCell ref="C8:C9"/>
    <mergeCell ref="AC8:AC9"/>
    <mergeCell ref="AD8:AD9"/>
    <mergeCell ref="A10:AB10"/>
    <mergeCell ref="A11:AB11"/>
    <mergeCell ref="A13:K13"/>
    <mergeCell ref="D8:D9"/>
    <mergeCell ref="E8:E9"/>
    <mergeCell ref="F8:F9"/>
    <mergeCell ref="A39:K39"/>
    <mergeCell ref="A17:K17"/>
    <mergeCell ref="A18:AB18"/>
    <mergeCell ref="A20:K20"/>
    <mergeCell ref="A21:AB21"/>
    <mergeCell ref="A23:K23"/>
    <mergeCell ref="A24:AB24"/>
    <mergeCell ref="A32:K32"/>
    <mergeCell ref="A33:AB33"/>
    <mergeCell ref="A35:K35"/>
    <mergeCell ref="A36:AB36"/>
    <mergeCell ref="A38:K38"/>
  </mergeCells>
  <printOptions horizontalCentered="1" verticalCentered="1"/>
  <pageMargins left="0" right="0" top="0" bottom="0.19685039370078741" header="0" footer="0"/>
  <pageSetup scale="48" orientation="landscape" horizontalDpi="4294967292" r:id="rId1"/>
  <headerFooter>
    <oddHeader>&amp;RANEXO 4.5 PAG. &amp;P DE &amp;N</oddHeader>
    <oddFooter>&amp;F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2:AD88"/>
  <sheetViews>
    <sheetView view="pageBreakPreview" zoomScale="85" zoomScaleNormal="40" zoomScaleSheetLayoutView="85" workbookViewId="0">
      <selection activeCell="U81" sqref="U81"/>
    </sheetView>
  </sheetViews>
  <sheetFormatPr baseColWidth="10" defaultRowHeight="15" x14ac:dyDescent="0.25"/>
  <cols>
    <col min="1" max="1" width="4.28515625" customWidth="1"/>
    <col min="2" max="2" width="9.42578125" customWidth="1"/>
    <col min="3" max="3" width="12.85546875" customWidth="1"/>
    <col min="4" max="4" width="6.42578125" customWidth="1"/>
    <col min="5" max="5" width="29.7109375" customWidth="1"/>
    <col min="6" max="6" width="8.7109375" customWidth="1"/>
    <col min="7" max="7" width="13.5703125" customWidth="1"/>
    <col min="8" max="8" width="8.7109375" customWidth="1"/>
    <col min="9" max="9" width="10.42578125" customWidth="1"/>
    <col min="10" max="10" width="6.85546875" customWidth="1"/>
    <col min="11" max="11" width="7.42578125" customWidth="1"/>
    <col min="12" max="18" width="11" customWidth="1"/>
    <col min="19" max="20" width="4.5703125" customWidth="1"/>
    <col min="21" max="21" width="5.85546875" customWidth="1"/>
    <col min="22" max="28" width="7.42578125" customWidth="1"/>
    <col min="29" max="29" width="11.42578125" hidden="1" customWidth="1"/>
    <col min="30" max="30" width="6.7109375" hidden="1" customWidth="1"/>
  </cols>
  <sheetData>
    <row r="2" spans="1:30" x14ac:dyDescent="0.25">
      <c r="A2" s="1" t="s">
        <v>992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2"/>
      <c r="AD2" s="2"/>
    </row>
    <row r="3" spans="1:30" x14ac:dyDescent="0.25">
      <c r="A3" s="1" t="s">
        <v>0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2"/>
      <c r="AD3" s="2"/>
    </row>
    <row r="4" spans="1:30" x14ac:dyDescent="0.25">
      <c r="A4" s="1" t="s">
        <v>520</v>
      </c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2"/>
      <c r="AD4" s="2"/>
    </row>
    <row r="5" spans="1:30" x14ac:dyDescent="0.25">
      <c r="A5" s="1" t="s">
        <v>1171</v>
      </c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2"/>
      <c r="AD5" s="2"/>
    </row>
    <row r="6" spans="1:30" x14ac:dyDescent="0.25">
      <c r="A6" s="1" t="s">
        <v>521</v>
      </c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2"/>
      <c r="AD6" s="2"/>
    </row>
    <row r="8" spans="1:30" x14ac:dyDescent="0.25">
      <c r="A8" s="91" t="s">
        <v>522</v>
      </c>
      <c r="B8" s="91" t="s">
        <v>523</v>
      </c>
      <c r="C8" s="91" t="s">
        <v>524</v>
      </c>
      <c r="D8" s="91" t="s">
        <v>525</v>
      </c>
      <c r="E8" s="91" t="s">
        <v>526</v>
      </c>
      <c r="F8" s="91" t="s">
        <v>527</v>
      </c>
      <c r="G8" s="91" t="s">
        <v>528</v>
      </c>
      <c r="H8" s="91" t="s">
        <v>529</v>
      </c>
      <c r="I8" s="91" t="s">
        <v>530</v>
      </c>
      <c r="J8" s="91" t="s">
        <v>531</v>
      </c>
      <c r="K8" s="91" t="s">
        <v>504</v>
      </c>
      <c r="L8" s="91" t="s">
        <v>4</v>
      </c>
      <c r="M8" s="91" t="s">
        <v>532</v>
      </c>
      <c r="N8" s="91" t="s">
        <v>1</v>
      </c>
      <c r="O8" s="93" t="s">
        <v>1</v>
      </c>
      <c r="P8" s="94"/>
      <c r="Q8" s="95"/>
      <c r="R8" s="91" t="s">
        <v>535</v>
      </c>
      <c r="S8" s="96" t="s">
        <v>536</v>
      </c>
      <c r="T8" s="97"/>
      <c r="U8" s="91" t="s">
        <v>539</v>
      </c>
      <c r="V8" s="41" t="s">
        <v>540</v>
      </c>
      <c r="W8" s="41"/>
      <c r="X8" s="41"/>
      <c r="Y8" s="41"/>
      <c r="Z8" s="41"/>
      <c r="AA8" s="41"/>
      <c r="AB8" s="41"/>
      <c r="AC8" s="91" t="s">
        <v>548</v>
      </c>
      <c r="AD8" s="91" t="s">
        <v>549</v>
      </c>
    </row>
    <row r="9" spans="1:30" ht="18" x14ac:dyDescent="0.25">
      <c r="A9" s="101"/>
      <c r="B9" s="101"/>
      <c r="C9" s="101"/>
      <c r="D9" s="101"/>
      <c r="E9" s="101"/>
      <c r="F9" s="101"/>
      <c r="G9" s="101"/>
      <c r="H9" s="101"/>
      <c r="I9" s="101"/>
      <c r="J9" s="101"/>
      <c r="K9" s="101"/>
      <c r="L9" s="101"/>
      <c r="M9" s="101"/>
      <c r="N9" s="101"/>
      <c r="O9" s="60" t="s">
        <v>2</v>
      </c>
      <c r="P9" s="60" t="s">
        <v>533</v>
      </c>
      <c r="Q9" s="60" t="s">
        <v>534</v>
      </c>
      <c r="R9" s="101"/>
      <c r="S9" s="60" t="s">
        <v>537</v>
      </c>
      <c r="T9" s="60" t="s">
        <v>538</v>
      </c>
      <c r="U9" s="101"/>
      <c r="V9" s="60" t="s">
        <v>541</v>
      </c>
      <c r="W9" s="60" t="s">
        <v>542</v>
      </c>
      <c r="X9" s="60" t="s">
        <v>543</v>
      </c>
      <c r="Y9" s="60" t="s">
        <v>544</v>
      </c>
      <c r="Z9" s="60" t="s">
        <v>545</v>
      </c>
      <c r="AA9" s="60" t="s">
        <v>546</v>
      </c>
      <c r="AB9" s="60" t="s">
        <v>547</v>
      </c>
      <c r="AC9" s="92"/>
      <c r="AD9" s="92"/>
    </row>
    <row r="10" spans="1:30" s="59" customFormat="1" ht="15" customHeight="1" x14ac:dyDescent="0.25">
      <c r="A10" s="89" t="s">
        <v>1095</v>
      </c>
      <c r="B10" s="90"/>
      <c r="C10" s="90"/>
      <c r="D10" s="90"/>
      <c r="E10" s="90"/>
      <c r="F10" s="90"/>
      <c r="G10" s="90"/>
      <c r="H10" s="90"/>
      <c r="I10" s="90"/>
      <c r="J10" s="90"/>
      <c r="K10" s="90"/>
      <c r="L10" s="90"/>
      <c r="M10" s="90"/>
      <c r="N10" s="90"/>
      <c r="O10" s="90"/>
      <c r="P10" s="90"/>
      <c r="Q10" s="90"/>
      <c r="R10" s="90"/>
      <c r="S10" s="90"/>
      <c r="T10" s="90"/>
      <c r="U10" s="90"/>
      <c r="V10" s="90"/>
      <c r="W10" s="90"/>
      <c r="X10" s="90"/>
      <c r="Y10" s="90"/>
      <c r="Z10" s="90"/>
      <c r="AA10" s="90"/>
      <c r="AB10" s="90"/>
      <c r="AC10" s="61"/>
      <c r="AD10" s="56"/>
    </row>
    <row r="11" spans="1:30" s="59" customFormat="1" ht="15" customHeight="1" x14ac:dyDescent="0.25">
      <c r="A11" s="89" t="s">
        <v>608</v>
      </c>
      <c r="B11" s="90"/>
      <c r="C11" s="90"/>
      <c r="D11" s="90"/>
      <c r="E11" s="90"/>
      <c r="F11" s="90"/>
      <c r="G11" s="90"/>
      <c r="H11" s="90"/>
      <c r="I11" s="90"/>
      <c r="J11" s="90"/>
      <c r="K11" s="90"/>
      <c r="L11" s="90"/>
      <c r="M11" s="90"/>
      <c r="N11" s="90"/>
      <c r="O11" s="90"/>
      <c r="P11" s="90"/>
      <c r="Q11" s="90"/>
      <c r="R11" s="90"/>
      <c r="S11" s="90"/>
      <c r="T11" s="90"/>
      <c r="U11" s="90"/>
      <c r="V11" s="90"/>
      <c r="W11" s="90"/>
      <c r="X11" s="90"/>
      <c r="Y11" s="90"/>
      <c r="Z11" s="90"/>
      <c r="AA11" s="90"/>
      <c r="AB11" s="90"/>
      <c r="AC11" s="61"/>
      <c r="AD11" s="56"/>
    </row>
    <row r="12" spans="1:30" s="59" customFormat="1" ht="24.75" x14ac:dyDescent="0.25">
      <c r="A12" s="51" t="s">
        <v>1096</v>
      </c>
      <c r="B12" s="52" t="s">
        <v>609</v>
      </c>
      <c r="C12" s="51" t="s">
        <v>608</v>
      </c>
      <c r="D12" s="51" t="s">
        <v>1097</v>
      </c>
      <c r="E12" s="52" t="s">
        <v>22</v>
      </c>
      <c r="F12" s="51" t="s">
        <v>6</v>
      </c>
      <c r="G12" s="51" t="s">
        <v>784</v>
      </c>
      <c r="H12" s="52" t="s">
        <v>1098</v>
      </c>
      <c r="I12" s="52" t="s">
        <v>778</v>
      </c>
      <c r="J12" s="52" t="s">
        <v>779</v>
      </c>
      <c r="K12" s="52" t="s">
        <v>787</v>
      </c>
      <c r="L12" s="108">
        <v>0</v>
      </c>
      <c r="M12" s="108">
        <v>58495.080000000009</v>
      </c>
      <c r="N12" s="108">
        <v>58495.080000000009</v>
      </c>
      <c r="O12" s="108">
        <v>58495.080000000009</v>
      </c>
      <c r="P12" s="108">
        <v>0</v>
      </c>
      <c r="Q12" s="108">
        <v>58495.080000000009</v>
      </c>
      <c r="R12" s="108">
        <v>58495.080000000009</v>
      </c>
      <c r="S12" s="109">
        <v>100</v>
      </c>
      <c r="T12" s="109">
        <v>85</v>
      </c>
      <c r="U12" s="52" t="s">
        <v>781</v>
      </c>
      <c r="V12" s="52" t="s">
        <v>334</v>
      </c>
      <c r="W12" s="58"/>
      <c r="X12" s="52" t="s">
        <v>334</v>
      </c>
      <c r="Y12" s="52" t="s">
        <v>50</v>
      </c>
      <c r="Z12" s="58"/>
      <c r="AA12" s="52" t="s">
        <v>20</v>
      </c>
      <c r="AB12" s="58"/>
      <c r="AC12" s="62"/>
      <c r="AD12" s="51"/>
    </row>
    <row r="13" spans="1:30" s="59" customFormat="1" ht="15" customHeight="1" x14ac:dyDescent="0.25">
      <c r="A13" s="51" t="s">
        <v>1099</v>
      </c>
      <c r="B13" s="52" t="s">
        <v>609</v>
      </c>
      <c r="C13" s="51" t="s">
        <v>608</v>
      </c>
      <c r="D13" s="51" t="s">
        <v>23</v>
      </c>
      <c r="E13" s="52" t="s">
        <v>24</v>
      </c>
      <c r="F13" s="51" t="s">
        <v>6</v>
      </c>
      <c r="G13" s="51" t="s">
        <v>784</v>
      </c>
      <c r="H13" s="52" t="s">
        <v>1098</v>
      </c>
      <c r="I13" s="52" t="s">
        <v>778</v>
      </c>
      <c r="J13" s="52" t="s">
        <v>779</v>
      </c>
      <c r="K13" s="52" t="s">
        <v>1100</v>
      </c>
      <c r="L13" s="108">
        <v>0</v>
      </c>
      <c r="M13" s="108">
        <v>262228.69000000006</v>
      </c>
      <c r="N13" s="108">
        <v>262228.69000000006</v>
      </c>
      <c r="O13" s="108">
        <v>262228.69000000006</v>
      </c>
      <c r="P13" s="108">
        <v>0</v>
      </c>
      <c r="Q13" s="108">
        <v>262228.69000000006</v>
      </c>
      <c r="R13" s="108">
        <v>262228.69000000006</v>
      </c>
      <c r="S13" s="109">
        <v>100</v>
      </c>
      <c r="T13" s="109">
        <v>100</v>
      </c>
      <c r="U13" s="52" t="s">
        <v>781</v>
      </c>
      <c r="V13" s="52" t="s">
        <v>25</v>
      </c>
      <c r="W13" s="58"/>
      <c r="X13" s="52" t="s">
        <v>27</v>
      </c>
      <c r="Y13" s="52" t="s">
        <v>26</v>
      </c>
      <c r="Z13" s="58"/>
      <c r="AA13" s="52" t="s">
        <v>26</v>
      </c>
      <c r="AB13" s="52" t="s">
        <v>26</v>
      </c>
      <c r="AC13" s="61"/>
      <c r="AD13" s="56"/>
    </row>
    <row r="14" spans="1:30" s="59" customFormat="1" ht="15" customHeight="1" x14ac:dyDescent="0.25">
      <c r="A14" s="87" t="s">
        <v>788</v>
      </c>
      <c r="B14" s="88"/>
      <c r="C14" s="88"/>
      <c r="D14" s="88"/>
      <c r="E14" s="88"/>
      <c r="F14" s="88"/>
      <c r="G14" s="88"/>
      <c r="H14" s="88"/>
      <c r="I14" s="88"/>
      <c r="J14" s="88"/>
      <c r="K14" s="88"/>
      <c r="L14" s="108">
        <v>0</v>
      </c>
      <c r="M14" s="108">
        <v>320723.77000000008</v>
      </c>
      <c r="N14" s="108">
        <v>320723.77000000008</v>
      </c>
      <c r="O14" s="108">
        <v>320723.77000000008</v>
      </c>
      <c r="P14" s="108">
        <v>0</v>
      </c>
      <c r="Q14" s="108">
        <v>320723.77000000008</v>
      </c>
      <c r="R14" s="108">
        <v>320723.77000000008</v>
      </c>
      <c r="S14" s="111"/>
      <c r="T14" s="111"/>
      <c r="U14" s="111"/>
      <c r="V14" s="111"/>
      <c r="W14" s="111"/>
      <c r="X14" s="111"/>
      <c r="Y14" s="111"/>
      <c r="Z14" s="111"/>
      <c r="AA14" s="111"/>
      <c r="AB14" s="111"/>
      <c r="AC14" s="63"/>
    </row>
    <row r="15" spans="1:30" s="59" customFormat="1" x14ac:dyDescent="0.25">
      <c r="A15" s="89" t="s">
        <v>574</v>
      </c>
      <c r="B15" s="90"/>
      <c r="C15" s="90"/>
      <c r="D15" s="90"/>
      <c r="E15" s="90"/>
      <c r="F15" s="90"/>
      <c r="G15" s="90"/>
      <c r="H15" s="90"/>
      <c r="I15" s="90"/>
      <c r="J15" s="90"/>
      <c r="K15" s="90"/>
      <c r="L15" s="90"/>
      <c r="M15" s="90"/>
      <c r="N15" s="90"/>
      <c r="O15" s="90"/>
      <c r="P15" s="90"/>
      <c r="Q15" s="90"/>
      <c r="R15" s="90"/>
      <c r="S15" s="90"/>
      <c r="T15" s="90"/>
      <c r="U15" s="90"/>
      <c r="V15" s="90"/>
      <c r="W15" s="90"/>
      <c r="X15" s="90"/>
      <c r="Y15" s="90"/>
      <c r="Z15" s="90"/>
      <c r="AA15" s="90"/>
      <c r="AB15" s="90"/>
      <c r="AC15" s="63"/>
    </row>
    <row r="16" spans="1:30" ht="24.75" x14ac:dyDescent="0.25">
      <c r="A16" s="51" t="s">
        <v>1101</v>
      </c>
      <c r="B16" s="52" t="s">
        <v>575</v>
      </c>
      <c r="C16" s="51" t="s">
        <v>574</v>
      </c>
      <c r="D16" s="51" t="s">
        <v>1102</v>
      </c>
      <c r="E16" s="52" t="s">
        <v>29</v>
      </c>
      <c r="F16" s="51" t="s">
        <v>6</v>
      </c>
      <c r="G16" s="51" t="s">
        <v>784</v>
      </c>
      <c r="H16" s="52" t="s">
        <v>1098</v>
      </c>
      <c r="I16" s="52" t="s">
        <v>778</v>
      </c>
      <c r="J16" s="52" t="s">
        <v>779</v>
      </c>
      <c r="K16" s="52" t="s">
        <v>787</v>
      </c>
      <c r="L16" s="108">
        <v>0</v>
      </c>
      <c r="M16" s="108">
        <v>41398.730000000003</v>
      </c>
      <c r="N16" s="108">
        <v>41398.730000000003</v>
      </c>
      <c r="O16" s="108">
        <v>41398.730000000003</v>
      </c>
      <c r="P16" s="108">
        <v>0</v>
      </c>
      <c r="Q16" s="108">
        <v>41398.730000000003</v>
      </c>
      <c r="R16" s="108">
        <v>41398.730000000003</v>
      </c>
      <c r="S16" s="109">
        <v>100</v>
      </c>
      <c r="T16" s="109">
        <v>69</v>
      </c>
      <c r="U16" s="52" t="s">
        <v>781</v>
      </c>
      <c r="V16" s="52" t="s">
        <v>334</v>
      </c>
      <c r="W16" s="56"/>
      <c r="X16" s="52" t="s">
        <v>334</v>
      </c>
      <c r="Y16" s="52" t="s">
        <v>50</v>
      </c>
      <c r="Z16" s="56"/>
      <c r="AA16" s="52" t="s">
        <v>20</v>
      </c>
      <c r="AB16" s="56"/>
    </row>
    <row r="17" spans="1:28" ht="15" customHeight="1" x14ac:dyDescent="0.25">
      <c r="A17" s="87" t="s">
        <v>792</v>
      </c>
      <c r="B17" s="88"/>
      <c r="C17" s="88"/>
      <c r="D17" s="88"/>
      <c r="E17" s="88"/>
      <c r="F17" s="88"/>
      <c r="G17" s="88"/>
      <c r="H17" s="88"/>
      <c r="I17" s="88"/>
      <c r="J17" s="88"/>
      <c r="K17" s="88"/>
      <c r="L17" s="108">
        <v>0</v>
      </c>
      <c r="M17" s="108">
        <v>41398.730000000003</v>
      </c>
      <c r="N17" s="108">
        <v>41398.730000000003</v>
      </c>
      <c r="O17" s="108">
        <v>41398.730000000003</v>
      </c>
      <c r="P17" s="108">
        <v>0</v>
      </c>
      <c r="Q17" s="108">
        <v>41398.730000000003</v>
      </c>
      <c r="R17" s="108">
        <v>41398.730000000003</v>
      </c>
      <c r="S17" s="111"/>
      <c r="T17" s="111"/>
      <c r="U17" s="56"/>
      <c r="V17" s="56"/>
      <c r="W17" s="56"/>
      <c r="X17" s="56"/>
      <c r="Y17" s="56"/>
      <c r="Z17" s="56"/>
      <c r="AA17" s="56"/>
      <c r="AB17" s="56"/>
    </row>
    <row r="18" spans="1:28" ht="15" customHeight="1" x14ac:dyDescent="0.25">
      <c r="A18" s="89" t="s">
        <v>570</v>
      </c>
      <c r="B18" s="90"/>
      <c r="C18" s="90"/>
      <c r="D18" s="90"/>
      <c r="E18" s="90"/>
      <c r="F18" s="90"/>
      <c r="G18" s="90"/>
      <c r="H18" s="90"/>
      <c r="I18" s="90"/>
      <c r="J18" s="90"/>
      <c r="K18" s="90"/>
      <c r="L18" s="90"/>
      <c r="M18" s="90"/>
      <c r="N18" s="90"/>
      <c r="O18" s="90"/>
      <c r="P18" s="90"/>
      <c r="Q18" s="90"/>
      <c r="R18" s="90"/>
      <c r="S18" s="90"/>
      <c r="T18" s="90"/>
      <c r="U18" s="90"/>
      <c r="V18" s="90"/>
      <c r="W18" s="90"/>
      <c r="X18" s="90"/>
      <c r="Y18" s="90"/>
      <c r="Z18" s="90"/>
      <c r="AA18" s="90"/>
      <c r="AB18" s="90"/>
    </row>
    <row r="19" spans="1:28" ht="33" x14ac:dyDescent="0.25">
      <c r="A19" s="51" t="s">
        <v>1103</v>
      </c>
      <c r="B19" s="52" t="s">
        <v>571</v>
      </c>
      <c r="C19" s="51" t="s">
        <v>570</v>
      </c>
      <c r="D19" s="51" t="s">
        <v>1104</v>
      </c>
      <c r="E19" s="52" t="s">
        <v>38</v>
      </c>
      <c r="F19" s="51" t="s">
        <v>6</v>
      </c>
      <c r="G19" s="51" t="s">
        <v>784</v>
      </c>
      <c r="H19" s="52" t="s">
        <v>1098</v>
      </c>
      <c r="I19" s="52" t="s">
        <v>778</v>
      </c>
      <c r="J19" s="52" t="s">
        <v>779</v>
      </c>
      <c r="K19" s="52" t="s">
        <v>787</v>
      </c>
      <c r="L19" s="108">
        <v>0</v>
      </c>
      <c r="M19" s="108">
        <v>1009186.32</v>
      </c>
      <c r="N19" s="108">
        <v>1009186.32</v>
      </c>
      <c r="O19" s="108">
        <v>0</v>
      </c>
      <c r="P19" s="108">
        <v>1009186.32</v>
      </c>
      <c r="Q19" s="108">
        <v>1009186.32</v>
      </c>
      <c r="R19" s="108">
        <v>1009186.32</v>
      </c>
      <c r="S19" s="109">
        <v>100</v>
      </c>
      <c r="T19" s="112">
        <v>0</v>
      </c>
      <c r="U19" s="52" t="s">
        <v>781</v>
      </c>
      <c r="V19" s="52" t="s">
        <v>242</v>
      </c>
      <c r="W19" s="56"/>
      <c r="X19" s="52" t="s">
        <v>242</v>
      </c>
      <c r="Y19" s="52" t="s">
        <v>20</v>
      </c>
      <c r="Z19" s="56"/>
      <c r="AA19" s="52" t="s">
        <v>20</v>
      </c>
      <c r="AB19" s="56"/>
    </row>
    <row r="20" spans="1:28" ht="15" customHeight="1" x14ac:dyDescent="0.25">
      <c r="A20" s="87" t="s">
        <v>795</v>
      </c>
      <c r="B20" s="88"/>
      <c r="C20" s="88"/>
      <c r="D20" s="88"/>
      <c r="E20" s="88"/>
      <c r="F20" s="88"/>
      <c r="G20" s="88"/>
      <c r="H20" s="88"/>
      <c r="I20" s="88"/>
      <c r="J20" s="88"/>
      <c r="K20" s="88"/>
      <c r="L20" s="108">
        <v>0</v>
      </c>
      <c r="M20" s="108">
        <v>1009186.32</v>
      </c>
      <c r="N20" s="108">
        <v>1009186.32</v>
      </c>
      <c r="O20" s="108">
        <v>0</v>
      </c>
      <c r="P20" s="108">
        <v>1009186.32</v>
      </c>
      <c r="Q20" s="108">
        <v>1009186.32</v>
      </c>
      <c r="R20" s="108">
        <v>1009186.32</v>
      </c>
      <c r="S20" s="111"/>
      <c r="T20" s="111"/>
      <c r="U20" s="56"/>
      <c r="V20" s="56"/>
      <c r="W20" s="56"/>
      <c r="X20" s="56"/>
      <c r="Y20" s="56"/>
      <c r="Z20" s="56"/>
      <c r="AA20" s="56"/>
      <c r="AB20" s="56"/>
    </row>
    <row r="21" spans="1:28" ht="15" customHeight="1" x14ac:dyDescent="0.25">
      <c r="A21" s="89" t="s">
        <v>636</v>
      </c>
      <c r="B21" s="90"/>
      <c r="C21" s="90"/>
      <c r="D21" s="90"/>
      <c r="E21" s="90"/>
      <c r="F21" s="90"/>
      <c r="G21" s="90"/>
      <c r="H21" s="90"/>
      <c r="I21" s="90"/>
      <c r="J21" s="90"/>
      <c r="K21" s="90"/>
      <c r="L21" s="90"/>
      <c r="M21" s="90"/>
      <c r="N21" s="90"/>
      <c r="O21" s="90"/>
      <c r="P21" s="90"/>
      <c r="Q21" s="90"/>
      <c r="R21" s="90"/>
      <c r="S21" s="90"/>
      <c r="T21" s="90"/>
      <c r="U21" s="90"/>
      <c r="V21" s="90"/>
      <c r="W21" s="90"/>
      <c r="X21" s="90"/>
      <c r="Y21" s="90"/>
      <c r="Z21" s="90"/>
      <c r="AA21" s="90"/>
      <c r="AB21" s="90"/>
    </row>
    <row r="22" spans="1:28" ht="24.75" x14ac:dyDescent="0.25">
      <c r="A22" s="51" t="s">
        <v>1105</v>
      </c>
      <c r="B22" s="52" t="s">
        <v>638</v>
      </c>
      <c r="C22" s="51" t="s">
        <v>636</v>
      </c>
      <c r="D22" s="51" t="s">
        <v>1106</v>
      </c>
      <c r="E22" s="52" t="s">
        <v>45</v>
      </c>
      <c r="F22" s="51" t="s">
        <v>6</v>
      </c>
      <c r="G22" s="51" t="s">
        <v>784</v>
      </c>
      <c r="H22" s="52" t="s">
        <v>1098</v>
      </c>
      <c r="I22" s="52" t="s">
        <v>778</v>
      </c>
      <c r="J22" s="52" t="s">
        <v>779</v>
      </c>
      <c r="K22" s="52" t="s">
        <v>787</v>
      </c>
      <c r="L22" s="108">
        <v>0</v>
      </c>
      <c r="M22" s="108">
        <v>2041.76</v>
      </c>
      <c r="N22" s="108">
        <v>2041.76</v>
      </c>
      <c r="O22" s="108">
        <v>2041.76</v>
      </c>
      <c r="P22" s="108">
        <v>0</v>
      </c>
      <c r="Q22" s="108">
        <v>2041.76</v>
      </c>
      <c r="R22" s="108">
        <v>2041.76</v>
      </c>
      <c r="S22" s="109">
        <v>100</v>
      </c>
      <c r="T22" s="109">
        <v>15</v>
      </c>
      <c r="U22" s="52" t="s">
        <v>781</v>
      </c>
      <c r="V22" s="52" t="s">
        <v>334</v>
      </c>
      <c r="W22" s="56"/>
      <c r="X22" s="52" t="s">
        <v>334</v>
      </c>
      <c r="Y22" s="52" t="s">
        <v>50</v>
      </c>
      <c r="Z22" s="56"/>
      <c r="AA22" s="52" t="s">
        <v>20</v>
      </c>
      <c r="AB22" s="56"/>
    </row>
    <row r="23" spans="1:28" ht="15" customHeight="1" x14ac:dyDescent="0.25">
      <c r="A23" s="51" t="s">
        <v>1107</v>
      </c>
      <c r="B23" s="52" t="s">
        <v>637</v>
      </c>
      <c r="C23" s="51" t="s">
        <v>636</v>
      </c>
      <c r="D23" s="51" t="s">
        <v>1108</v>
      </c>
      <c r="E23" s="52" t="s">
        <v>43</v>
      </c>
      <c r="F23" s="51" t="s">
        <v>6</v>
      </c>
      <c r="G23" s="51" t="s">
        <v>784</v>
      </c>
      <c r="H23" s="52" t="s">
        <v>1098</v>
      </c>
      <c r="I23" s="52" t="s">
        <v>778</v>
      </c>
      <c r="J23" s="52" t="s">
        <v>779</v>
      </c>
      <c r="K23" s="52" t="s">
        <v>787</v>
      </c>
      <c r="L23" s="108">
        <v>0</v>
      </c>
      <c r="M23" s="108">
        <v>8481.7799999999988</v>
      </c>
      <c r="N23" s="108">
        <v>8481.7799999999988</v>
      </c>
      <c r="O23" s="108">
        <v>8481.7799999999988</v>
      </c>
      <c r="P23" s="108">
        <v>0</v>
      </c>
      <c r="Q23" s="108">
        <v>8481.7799999999988</v>
      </c>
      <c r="R23" s="108">
        <v>8481.7799999999988</v>
      </c>
      <c r="S23" s="109">
        <v>100</v>
      </c>
      <c r="T23" s="109">
        <v>64</v>
      </c>
      <c r="U23" s="52" t="s">
        <v>781</v>
      </c>
      <c r="V23" s="52" t="s">
        <v>334</v>
      </c>
      <c r="W23" s="56"/>
      <c r="X23" s="52" t="s">
        <v>334</v>
      </c>
      <c r="Y23" s="52" t="s">
        <v>50</v>
      </c>
      <c r="Z23" s="56"/>
      <c r="AA23" s="52" t="s">
        <v>20</v>
      </c>
      <c r="AB23" s="56"/>
    </row>
    <row r="24" spans="1:28" ht="15" customHeight="1" x14ac:dyDescent="0.25">
      <c r="A24" s="87" t="s">
        <v>798</v>
      </c>
      <c r="B24" s="88"/>
      <c r="C24" s="88"/>
      <c r="D24" s="88"/>
      <c r="E24" s="88"/>
      <c r="F24" s="88"/>
      <c r="G24" s="88"/>
      <c r="H24" s="88"/>
      <c r="I24" s="88"/>
      <c r="J24" s="88"/>
      <c r="K24" s="88"/>
      <c r="L24" s="108">
        <v>0</v>
      </c>
      <c r="M24" s="108">
        <v>10523.539999999999</v>
      </c>
      <c r="N24" s="108">
        <v>10523.539999999999</v>
      </c>
      <c r="O24" s="108">
        <v>10523.539999999999</v>
      </c>
      <c r="P24" s="108">
        <v>0</v>
      </c>
      <c r="Q24" s="108">
        <v>10523.539999999999</v>
      </c>
      <c r="R24" s="108">
        <v>10523.539999999999</v>
      </c>
      <c r="S24" s="111"/>
      <c r="T24" s="111"/>
      <c r="U24" s="56"/>
      <c r="V24" s="56"/>
      <c r="W24" s="56"/>
      <c r="X24" s="56"/>
      <c r="Y24" s="56"/>
      <c r="Z24" s="56"/>
      <c r="AA24" s="56"/>
      <c r="AB24" s="56"/>
    </row>
    <row r="25" spans="1:28" x14ac:dyDescent="0.25">
      <c r="A25" s="89" t="s">
        <v>602</v>
      </c>
      <c r="B25" s="90"/>
      <c r="C25" s="90"/>
      <c r="D25" s="90"/>
      <c r="E25" s="90"/>
      <c r="F25" s="90"/>
      <c r="G25" s="90"/>
      <c r="H25" s="90"/>
      <c r="I25" s="90"/>
      <c r="J25" s="90"/>
      <c r="K25" s="90"/>
      <c r="L25" s="90"/>
      <c r="M25" s="90"/>
      <c r="N25" s="90"/>
      <c r="O25" s="90"/>
      <c r="P25" s="90"/>
      <c r="Q25" s="90"/>
      <c r="R25" s="90"/>
      <c r="S25" s="90"/>
      <c r="T25" s="90"/>
      <c r="U25" s="90"/>
      <c r="V25" s="90"/>
      <c r="W25" s="90"/>
      <c r="X25" s="90"/>
      <c r="Y25" s="90"/>
      <c r="Z25" s="90"/>
      <c r="AA25" s="90"/>
      <c r="AB25" s="90"/>
    </row>
    <row r="26" spans="1:28" ht="24.75" x14ac:dyDescent="0.25">
      <c r="A26" s="51" t="s">
        <v>1109</v>
      </c>
      <c r="B26" s="52" t="s">
        <v>603</v>
      </c>
      <c r="C26" s="51" t="s">
        <v>602</v>
      </c>
      <c r="D26" s="51" t="s">
        <v>1110</v>
      </c>
      <c r="E26" s="52" t="s">
        <v>47</v>
      </c>
      <c r="F26" s="51" t="s">
        <v>6</v>
      </c>
      <c r="G26" s="51" t="s">
        <v>784</v>
      </c>
      <c r="H26" s="52" t="s">
        <v>1098</v>
      </c>
      <c r="I26" s="52" t="s">
        <v>778</v>
      </c>
      <c r="J26" s="52" t="s">
        <v>779</v>
      </c>
      <c r="K26" s="52" t="s">
        <v>787</v>
      </c>
      <c r="L26" s="108">
        <v>0</v>
      </c>
      <c r="M26" s="108">
        <v>479167.27000000019</v>
      </c>
      <c r="N26" s="108">
        <v>479167.27000000019</v>
      </c>
      <c r="O26" s="108">
        <v>479167.27000000019</v>
      </c>
      <c r="P26" s="108">
        <v>0</v>
      </c>
      <c r="Q26" s="108">
        <v>479167.27000000019</v>
      </c>
      <c r="R26" s="108">
        <v>479167.27000000019</v>
      </c>
      <c r="S26" s="109">
        <v>100</v>
      </c>
      <c r="T26" s="109">
        <v>87</v>
      </c>
      <c r="U26" s="52" t="s">
        <v>781</v>
      </c>
      <c r="V26" s="52" t="s">
        <v>334</v>
      </c>
      <c r="W26" s="56"/>
      <c r="X26" s="52" t="s">
        <v>334</v>
      </c>
      <c r="Y26" s="52" t="s">
        <v>50</v>
      </c>
      <c r="Z26" s="56"/>
      <c r="AA26" s="52" t="s">
        <v>20</v>
      </c>
      <c r="AB26" s="56"/>
    </row>
    <row r="27" spans="1:28" x14ac:dyDescent="0.25">
      <c r="A27" s="87" t="s">
        <v>800</v>
      </c>
      <c r="B27" s="88"/>
      <c r="C27" s="88"/>
      <c r="D27" s="88"/>
      <c r="E27" s="88"/>
      <c r="F27" s="88"/>
      <c r="G27" s="88"/>
      <c r="H27" s="88"/>
      <c r="I27" s="88"/>
      <c r="J27" s="88"/>
      <c r="K27" s="88"/>
      <c r="L27" s="108">
        <v>0</v>
      </c>
      <c r="M27" s="108">
        <v>479167.27000000019</v>
      </c>
      <c r="N27" s="108">
        <v>479167.27000000019</v>
      </c>
      <c r="O27" s="108">
        <v>479167.27000000019</v>
      </c>
      <c r="P27" s="108">
        <v>0</v>
      </c>
      <c r="Q27" s="108">
        <v>479167.27000000019</v>
      </c>
      <c r="R27" s="108">
        <v>479167.27000000019</v>
      </c>
      <c r="S27" s="111"/>
      <c r="T27" s="111"/>
      <c r="U27" s="56"/>
      <c r="V27" s="56"/>
      <c r="W27" s="56"/>
      <c r="X27" s="56"/>
      <c r="Y27" s="56"/>
      <c r="Z27" s="56"/>
      <c r="AA27" s="56"/>
      <c r="AB27" s="56"/>
    </row>
    <row r="28" spans="1:28" x14ac:dyDescent="0.25">
      <c r="A28" s="89" t="s">
        <v>591</v>
      </c>
      <c r="B28" s="90"/>
      <c r="C28" s="90"/>
      <c r="D28" s="90"/>
      <c r="E28" s="90"/>
      <c r="F28" s="90"/>
      <c r="G28" s="90"/>
      <c r="H28" s="90"/>
      <c r="I28" s="90"/>
      <c r="J28" s="90"/>
      <c r="K28" s="90"/>
      <c r="L28" s="90"/>
      <c r="M28" s="90"/>
      <c r="N28" s="90"/>
      <c r="O28" s="90"/>
      <c r="P28" s="90"/>
      <c r="Q28" s="90"/>
      <c r="R28" s="90"/>
      <c r="S28" s="90"/>
      <c r="T28" s="90"/>
      <c r="U28" s="90"/>
      <c r="V28" s="90"/>
      <c r="W28" s="90"/>
      <c r="X28" s="90"/>
      <c r="Y28" s="90"/>
      <c r="Z28" s="90"/>
      <c r="AA28" s="90"/>
      <c r="AB28" s="90"/>
    </row>
    <row r="29" spans="1:28" ht="33" x14ac:dyDescent="0.25">
      <c r="A29" s="51" t="s">
        <v>1111</v>
      </c>
      <c r="B29" s="52" t="s">
        <v>592</v>
      </c>
      <c r="C29" s="51" t="s">
        <v>591</v>
      </c>
      <c r="D29" s="51" t="s">
        <v>75</v>
      </c>
      <c r="E29" s="52" t="s">
        <v>61</v>
      </c>
      <c r="F29" s="51" t="s">
        <v>11</v>
      </c>
      <c r="G29" s="51" t="s">
        <v>776</v>
      </c>
      <c r="H29" s="52" t="s">
        <v>1098</v>
      </c>
      <c r="I29" s="52" t="s">
        <v>778</v>
      </c>
      <c r="J29" s="52" t="s">
        <v>779</v>
      </c>
      <c r="K29" s="52" t="s">
        <v>1112</v>
      </c>
      <c r="L29" s="108">
        <v>0</v>
      </c>
      <c r="M29" s="108">
        <v>561725.41000000027</v>
      </c>
      <c r="N29" s="108">
        <v>561725.41000000027</v>
      </c>
      <c r="O29" s="108">
        <v>561725.41000000027</v>
      </c>
      <c r="P29" s="108">
        <v>0</v>
      </c>
      <c r="Q29" s="108">
        <v>561725.41000000027</v>
      </c>
      <c r="R29" s="108">
        <v>561725.41000000027</v>
      </c>
      <c r="S29" s="109">
        <v>100</v>
      </c>
      <c r="T29" s="109">
        <v>100</v>
      </c>
      <c r="U29" s="52" t="s">
        <v>781</v>
      </c>
      <c r="V29" s="52" t="s">
        <v>76</v>
      </c>
      <c r="W29" s="56"/>
      <c r="X29" s="52" t="s">
        <v>51</v>
      </c>
      <c r="Y29" s="52" t="s">
        <v>57</v>
      </c>
      <c r="Z29" s="56"/>
      <c r="AA29" s="52" t="s">
        <v>57</v>
      </c>
      <c r="AB29" s="52" t="s">
        <v>50</v>
      </c>
    </row>
    <row r="30" spans="1:28" x14ac:dyDescent="0.25">
      <c r="A30" s="87" t="s">
        <v>813</v>
      </c>
      <c r="B30" s="88"/>
      <c r="C30" s="88"/>
      <c r="D30" s="88"/>
      <c r="E30" s="88"/>
      <c r="F30" s="88"/>
      <c r="G30" s="88"/>
      <c r="H30" s="88"/>
      <c r="I30" s="88"/>
      <c r="J30" s="88"/>
      <c r="K30" s="88"/>
      <c r="L30" s="108">
        <v>0</v>
      </c>
      <c r="M30" s="108">
        <v>561725.41000000027</v>
      </c>
      <c r="N30" s="108">
        <v>561725.41000000027</v>
      </c>
      <c r="O30" s="108">
        <v>561725.41000000027</v>
      </c>
      <c r="P30" s="108">
        <v>0</v>
      </c>
      <c r="Q30" s="108">
        <v>561725.41000000027</v>
      </c>
      <c r="R30" s="108">
        <v>561725.41000000027</v>
      </c>
      <c r="S30" s="111"/>
      <c r="T30" s="111"/>
      <c r="U30" s="56"/>
      <c r="V30" s="56"/>
      <c r="W30" s="56"/>
      <c r="X30" s="56"/>
      <c r="Y30" s="56"/>
      <c r="Z30" s="56"/>
      <c r="AA30" s="56"/>
      <c r="AB30" s="56"/>
    </row>
    <row r="31" spans="1:28" x14ac:dyDescent="0.25">
      <c r="A31" s="89" t="s">
        <v>593</v>
      </c>
      <c r="B31" s="90"/>
      <c r="C31" s="90"/>
      <c r="D31" s="90"/>
      <c r="E31" s="90"/>
      <c r="F31" s="90"/>
      <c r="G31" s="90"/>
      <c r="H31" s="90"/>
      <c r="I31" s="90"/>
      <c r="J31" s="90"/>
      <c r="K31" s="90"/>
      <c r="L31" s="90"/>
      <c r="M31" s="90"/>
      <c r="N31" s="90"/>
      <c r="O31" s="90"/>
      <c r="P31" s="90"/>
      <c r="Q31" s="90"/>
      <c r="R31" s="90"/>
      <c r="S31" s="90"/>
      <c r="T31" s="90"/>
      <c r="U31" s="90"/>
      <c r="V31" s="90"/>
      <c r="W31" s="90"/>
      <c r="X31" s="90"/>
      <c r="Y31" s="90"/>
      <c r="Z31" s="90"/>
      <c r="AA31" s="90"/>
      <c r="AB31" s="90"/>
    </row>
    <row r="32" spans="1:28" ht="15" customHeight="1" x14ac:dyDescent="0.25">
      <c r="A32" s="51" t="s">
        <v>1113</v>
      </c>
      <c r="B32" s="52" t="s">
        <v>639</v>
      </c>
      <c r="C32" s="51" t="s">
        <v>593</v>
      </c>
      <c r="D32" s="51" t="s">
        <v>1114</v>
      </c>
      <c r="E32" s="52" t="s">
        <v>115</v>
      </c>
      <c r="F32" s="51" t="s">
        <v>6</v>
      </c>
      <c r="G32" s="51" t="s">
        <v>784</v>
      </c>
      <c r="H32" s="52" t="s">
        <v>1098</v>
      </c>
      <c r="I32" s="52" t="s">
        <v>778</v>
      </c>
      <c r="J32" s="52" t="s">
        <v>779</v>
      </c>
      <c r="K32" s="52" t="s">
        <v>787</v>
      </c>
      <c r="L32" s="108">
        <v>0</v>
      </c>
      <c r="M32" s="108">
        <v>110579.43999999999</v>
      </c>
      <c r="N32" s="108">
        <v>110579.43999999999</v>
      </c>
      <c r="O32" s="108">
        <v>110579.43999999999</v>
      </c>
      <c r="P32" s="108">
        <v>0</v>
      </c>
      <c r="Q32" s="108">
        <v>110579.43999999999</v>
      </c>
      <c r="R32" s="108">
        <v>110579.43999999999</v>
      </c>
      <c r="S32" s="109">
        <v>100</v>
      </c>
      <c r="T32" s="109">
        <v>71</v>
      </c>
      <c r="U32" s="52" t="s">
        <v>781</v>
      </c>
      <c r="V32" s="52" t="s">
        <v>334</v>
      </c>
      <c r="W32" s="56"/>
      <c r="X32" s="52" t="s">
        <v>334</v>
      </c>
      <c r="Y32" s="52" t="s">
        <v>50</v>
      </c>
      <c r="Z32" s="56"/>
      <c r="AA32" s="52" t="s">
        <v>20</v>
      </c>
      <c r="AB32" s="56"/>
    </row>
    <row r="33" spans="1:28" ht="15" customHeight="1" x14ac:dyDescent="0.25">
      <c r="A33" s="87" t="s">
        <v>1086</v>
      </c>
      <c r="B33" s="88"/>
      <c r="C33" s="88"/>
      <c r="D33" s="88"/>
      <c r="E33" s="88"/>
      <c r="F33" s="88"/>
      <c r="G33" s="88"/>
      <c r="H33" s="88"/>
      <c r="I33" s="88"/>
      <c r="J33" s="88"/>
      <c r="K33" s="88"/>
      <c r="L33" s="108">
        <v>0</v>
      </c>
      <c r="M33" s="108">
        <v>110579.43999999999</v>
      </c>
      <c r="N33" s="108">
        <v>110579.43999999999</v>
      </c>
      <c r="O33" s="108">
        <v>110579.43999999999</v>
      </c>
      <c r="P33" s="108">
        <v>0</v>
      </c>
      <c r="Q33" s="108">
        <v>110579.43999999999</v>
      </c>
      <c r="R33" s="108">
        <v>110579.43999999999</v>
      </c>
      <c r="S33" s="111"/>
      <c r="T33" s="111"/>
      <c r="U33" s="56"/>
      <c r="V33" s="56"/>
      <c r="W33" s="56"/>
      <c r="X33" s="56"/>
      <c r="Y33" s="56"/>
      <c r="Z33" s="56"/>
      <c r="AA33" s="56"/>
      <c r="AB33" s="56"/>
    </row>
    <row r="34" spans="1:28" x14ac:dyDescent="0.25">
      <c r="A34" s="89" t="s">
        <v>640</v>
      </c>
      <c r="B34" s="90"/>
      <c r="C34" s="90"/>
      <c r="D34" s="90"/>
      <c r="E34" s="90"/>
      <c r="F34" s="90"/>
      <c r="G34" s="90"/>
      <c r="H34" s="90"/>
      <c r="I34" s="90"/>
      <c r="J34" s="90"/>
      <c r="K34" s="90"/>
      <c r="L34" s="90"/>
      <c r="M34" s="90"/>
      <c r="N34" s="90"/>
      <c r="O34" s="90"/>
      <c r="P34" s="90"/>
      <c r="Q34" s="90"/>
      <c r="R34" s="90"/>
      <c r="S34" s="90"/>
      <c r="T34" s="90"/>
      <c r="U34" s="90"/>
      <c r="V34" s="90"/>
      <c r="W34" s="90"/>
      <c r="X34" s="90"/>
      <c r="Y34" s="90"/>
      <c r="Z34" s="90"/>
      <c r="AA34" s="90"/>
      <c r="AB34" s="90"/>
    </row>
    <row r="35" spans="1:28" ht="15" customHeight="1" x14ac:dyDescent="0.25">
      <c r="A35" s="51" t="s">
        <v>1115</v>
      </c>
      <c r="B35" s="52" t="s">
        <v>641</v>
      </c>
      <c r="C35" s="51" t="s">
        <v>640</v>
      </c>
      <c r="D35" s="51" t="s">
        <v>1116</v>
      </c>
      <c r="E35" s="52" t="s">
        <v>178</v>
      </c>
      <c r="F35" s="51" t="s">
        <v>6</v>
      </c>
      <c r="G35" s="51" t="s">
        <v>784</v>
      </c>
      <c r="H35" s="52" t="s">
        <v>1098</v>
      </c>
      <c r="I35" s="52" t="s">
        <v>778</v>
      </c>
      <c r="J35" s="52" t="s">
        <v>779</v>
      </c>
      <c r="K35" s="52" t="s">
        <v>787</v>
      </c>
      <c r="L35" s="108">
        <v>0</v>
      </c>
      <c r="M35" s="108">
        <v>11033.05</v>
      </c>
      <c r="N35" s="108">
        <v>11033.05</v>
      </c>
      <c r="O35" s="108">
        <v>11033.05</v>
      </c>
      <c r="P35" s="108">
        <v>0</v>
      </c>
      <c r="Q35" s="108">
        <v>11033.05</v>
      </c>
      <c r="R35" s="108">
        <v>11033.05</v>
      </c>
      <c r="S35" s="109">
        <v>100</v>
      </c>
      <c r="T35" s="109">
        <v>85</v>
      </c>
      <c r="U35" s="52" t="s">
        <v>781</v>
      </c>
      <c r="V35" s="52" t="s">
        <v>334</v>
      </c>
      <c r="W35" s="56"/>
      <c r="X35" s="52" t="s">
        <v>334</v>
      </c>
      <c r="Y35" s="52" t="s">
        <v>50</v>
      </c>
      <c r="Z35" s="56"/>
      <c r="AA35" s="52" t="s">
        <v>20</v>
      </c>
      <c r="AB35" s="56"/>
    </row>
    <row r="36" spans="1:28" ht="15" customHeight="1" x14ac:dyDescent="0.25">
      <c r="A36" s="87" t="s">
        <v>901</v>
      </c>
      <c r="B36" s="88"/>
      <c r="C36" s="88"/>
      <c r="D36" s="88"/>
      <c r="E36" s="88"/>
      <c r="F36" s="88"/>
      <c r="G36" s="88"/>
      <c r="H36" s="88"/>
      <c r="I36" s="88"/>
      <c r="J36" s="88"/>
      <c r="K36" s="88"/>
      <c r="L36" s="108">
        <v>0</v>
      </c>
      <c r="M36" s="108">
        <v>11033.05</v>
      </c>
      <c r="N36" s="108">
        <v>11033.05</v>
      </c>
      <c r="O36" s="108">
        <v>11033.05</v>
      </c>
      <c r="P36" s="108">
        <v>0</v>
      </c>
      <c r="Q36" s="108">
        <v>11033.05</v>
      </c>
      <c r="R36" s="108">
        <v>11033.05</v>
      </c>
      <c r="S36" s="111"/>
      <c r="T36" s="111"/>
      <c r="U36" s="56"/>
      <c r="V36" s="56"/>
      <c r="W36" s="56"/>
      <c r="X36" s="56"/>
      <c r="Y36" s="56"/>
      <c r="Z36" s="56"/>
      <c r="AA36" s="56"/>
      <c r="AB36" s="56"/>
    </row>
    <row r="37" spans="1:28" x14ac:dyDescent="0.25">
      <c r="A37" s="89" t="s">
        <v>506</v>
      </c>
      <c r="B37" s="90"/>
      <c r="C37" s="90"/>
      <c r="D37" s="90"/>
      <c r="E37" s="90"/>
      <c r="F37" s="90"/>
      <c r="G37" s="90"/>
      <c r="H37" s="90"/>
      <c r="I37" s="90"/>
      <c r="J37" s="90"/>
      <c r="K37" s="90"/>
      <c r="L37" s="90"/>
      <c r="M37" s="90"/>
      <c r="N37" s="90"/>
      <c r="O37" s="90"/>
      <c r="P37" s="90"/>
      <c r="Q37" s="90"/>
      <c r="R37" s="90"/>
      <c r="S37" s="90"/>
      <c r="T37" s="90"/>
      <c r="U37" s="90"/>
      <c r="V37" s="90"/>
      <c r="W37" s="90"/>
      <c r="X37" s="90"/>
      <c r="Y37" s="90"/>
      <c r="Z37" s="90"/>
      <c r="AA37" s="90"/>
      <c r="AB37" s="90"/>
    </row>
    <row r="38" spans="1:28" ht="15" customHeight="1" x14ac:dyDescent="0.25">
      <c r="A38" s="51" t="s">
        <v>1117</v>
      </c>
      <c r="B38" s="52" t="s">
        <v>610</v>
      </c>
      <c r="C38" s="51" t="s">
        <v>506</v>
      </c>
      <c r="D38" s="51" t="s">
        <v>181</v>
      </c>
      <c r="E38" s="52" t="s">
        <v>182</v>
      </c>
      <c r="F38" s="51" t="s">
        <v>6</v>
      </c>
      <c r="G38" s="51" t="s">
        <v>784</v>
      </c>
      <c r="H38" s="52" t="s">
        <v>1098</v>
      </c>
      <c r="I38" s="52" t="s">
        <v>778</v>
      </c>
      <c r="J38" s="52" t="s">
        <v>779</v>
      </c>
      <c r="K38" s="52" t="s">
        <v>1118</v>
      </c>
      <c r="L38" s="108">
        <v>0</v>
      </c>
      <c r="M38" s="108">
        <v>720627.9600000002</v>
      </c>
      <c r="N38" s="108">
        <v>720627.9600000002</v>
      </c>
      <c r="O38" s="108">
        <v>720627.9600000002</v>
      </c>
      <c r="P38" s="108">
        <v>0</v>
      </c>
      <c r="Q38" s="108">
        <v>720627.9600000002</v>
      </c>
      <c r="R38" s="108">
        <v>720627.9600000002</v>
      </c>
      <c r="S38" s="109">
        <v>100</v>
      </c>
      <c r="T38" s="109">
        <v>100</v>
      </c>
      <c r="U38" s="52" t="s">
        <v>781</v>
      </c>
      <c r="V38" s="52" t="s">
        <v>183</v>
      </c>
      <c r="W38" s="56"/>
      <c r="X38" s="52" t="s">
        <v>183</v>
      </c>
      <c r="Y38" s="52" t="s">
        <v>8</v>
      </c>
      <c r="Z38" s="56"/>
      <c r="AA38" s="52" t="s">
        <v>8</v>
      </c>
      <c r="AB38" s="52" t="s">
        <v>8</v>
      </c>
    </row>
    <row r="39" spans="1:28" ht="15" customHeight="1" x14ac:dyDescent="0.25">
      <c r="A39" s="87" t="s">
        <v>1119</v>
      </c>
      <c r="B39" s="88"/>
      <c r="C39" s="88"/>
      <c r="D39" s="88"/>
      <c r="E39" s="88"/>
      <c r="F39" s="88"/>
      <c r="G39" s="88"/>
      <c r="H39" s="88"/>
      <c r="I39" s="88"/>
      <c r="J39" s="88"/>
      <c r="K39" s="88"/>
      <c r="L39" s="108">
        <v>0</v>
      </c>
      <c r="M39" s="108">
        <v>720627.9600000002</v>
      </c>
      <c r="N39" s="108">
        <v>720627.9600000002</v>
      </c>
      <c r="O39" s="108">
        <v>720627.9600000002</v>
      </c>
      <c r="P39" s="108">
        <v>0</v>
      </c>
      <c r="Q39" s="108">
        <v>720627.9600000002</v>
      </c>
      <c r="R39" s="108">
        <v>720627.9600000002</v>
      </c>
      <c r="S39" s="111"/>
      <c r="T39" s="111"/>
      <c r="U39" s="56"/>
      <c r="V39" s="56"/>
      <c r="W39" s="56"/>
      <c r="X39" s="56"/>
      <c r="Y39" s="56"/>
      <c r="Z39" s="56"/>
      <c r="AA39" s="56"/>
      <c r="AB39" s="56"/>
    </row>
    <row r="40" spans="1:28" x14ac:dyDescent="0.25">
      <c r="A40" s="89" t="s">
        <v>623</v>
      </c>
      <c r="B40" s="90"/>
      <c r="C40" s="90"/>
      <c r="D40" s="90"/>
      <c r="E40" s="90"/>
      <c r="F40" s="90"/>
      <c r="G40" s="90"/>
      <c r="H40" s="90"/>
      <c r="I40" s="90"/>
      <c r="J40" s="90"/>
      <c r="K40" s="90"/>
      <c r="L40" s="90"/>
      <c r="M40" s="90"/>
      <c r="N40" s="90"/>
      <c r="O40" s="90"/>
      <c r="P40" s="90"/>
      <c r="Q40" s="90"/>
      <c r="R40" s="90"/>
      <c r="S40" s="90"/>
      <c r="T40" s="90"/>
      <c r="U40" s="90"/>
      <c r="V40" s="90"/>
      <c r="W40" s="90"/>
      <c r="X40" s="90"/>
      <c r="Y40" s="90"/>
      <c r="Z40" s="90"/>
      <c r="AA40" s="90"/>
      <c r="AB40" s="90"/>
    </row>
    <row r="41" spans="1:28" ht="24.75" x14ac:dyDescent="0.25">
      <c r="A41" s="51" t="s">
        <v>1120</v>
      </c>
      <c r="B41" s="52" t="s">
        <v>624</v>
      </c>
      <c r="C41" s="51" t="s">
        <v>623</v>
      </c>
      <c r="D41" s="51" t="s">
        <v>1121</v>
      </c>
      <c r="E41" s="52" t="s">
        <v>234</v>
      </c>
      <c r="F41" s="51" t="s">
        <v>6</v>
      </c>
      <c r="G41" s="51" t="s">
        <v>784</v>
      </c>
      <c r="H41" s="52" t="s">
        <v>1098</v>
      </c>
      <c r="I41" s="52" t="s">
        <v>778</v>
      </c>
      <c r="J41" s="52" t="s">
        <v>779</v>
      </c>
      <c r="K41" s="52" t="s">
        <v>787</v>
      </c>
      <c r="L41" s="108">
        <v>0</v>
      </c>
      <c r="M41" s="108">
        <v>97684.35000000002</v>
      </c>
      <c r="N41" s="108">
        <v>97684.35000000002</v>
      </c>
      <c r="O41" s="108">
        <v>97684.35000000002</v>
      </c>
      <c r="P41" s="108">
        <v>0</v>
      </c>
      <c r="Q41" s="108">
        <v>97684.35000000002</v>
      </c>
      <c r="R41" s="108">
        <v>97684.35000000002</v>
      </c>
      <c r="S41" s="109">
        <v>100</v>
      </c>
      <c r="T41" s="109">
        <v>80</v>
      </c>
      <c r="U41" s="52" t="s">
        <v>781</v>
      </c>
      <c r="V41" s="52" t="s">
        <v>334</v>
      </c>
      <c r="W41" s="56"/>
      <c r="X41" s="52" t="s">
        <v>334</v>
      </c>
      <c r="Y41" s="52" t="s">
        <v>50</v>
      </c>
      <c r="Z41" s="56"/>
      <c r="AA41" s="52" t="s">
        <v>20</v>
      </c>
      <c r="AB41" s="56"/>
    </row>
    <row r="42" spans="1:28" x14ac:dyDescent="0.25">
      <c r="A42" s="87" t="s">
        <v>904</v>
      </c>
      <c r="B42" s="88"/>
      <c r="C42" s="88"/>
      <c r="D42" s="88"/>
      <c r="E42" s="88"/>
      <c r="F42" s="88"/>
      <c r="G42" s="88"/>
      <c r="H42" s="88"/>
      <c r="I42" s="88"/>
      <c r="J42" s="88"/>
      <c r="K42" s="88"/>
      <c r="L42" s="108">
        <v>0</v>
      </c>
      <c r="M42" s="108">
        <v>97684.35000000002</v>
      </c>
      <c r="N42" s="108">
        <v>97684.35000000002</v>
      </c>
      <c r="O42" s="108">
        <v>97684.35000000002</v>
      </c>
      <c r="P42" s="108">
        <v>0</v>
      </c>
      <c r="Q42" s="108">
        <v>97684.35000000002</v>
      </c>
      <c r="R42" s="108">
        <v>97684.35000000002</v>
      </c>
      <c r="S42" s="111"/>
      <c r="T42" s="111"/>
      <c r="U42" s="56"/>
      <c r="V42" s="56"/>
      <c r="W42" s="56"/>
      <c r="X42" s="56"/>
      <c r="Y42" s="56"/>
      <c r="Z42" s="56"/>
      <c r="AA42" s="56"/>
      <c r="AB42" s="56"/>
    </row>
    <row r="43" spans="1:28" x14ac:dyDescent="0.25">
      <c r="A43" s="89" t="s">
        <v>611</v>
      </c>
      <c r="B43" s="90"/>
      <c r="C43" s="90"/>
      <c r="D43" s="90"/>
      <c r="E43" s="90"/>
      <c r="F43" s="90"/>
      <c r="G43" s="90"/>
      <c r="H43" s="90"/>
      <c r="I43" s="90"/>
      <c r="J43" s="90"/>
      <c r="K43" s="90"/>
      <c r="L43" s="90"/>
      <c r="M43" s="90"/>
      <c r="N43" s="90"/>
      <c r="O43" s="90"/>
      <c r="P43" s="90"/>
      <c r="Q43" s="90"/>
      <c r="R43" s="90"/>
      <c r="S43" s="90"/>
      <c r="T43" s="90"/>
      <c r="U43" s="90"/>
      <c r="V43" s="90"/>
      <c r="W43" s="90"/>
      <c r="X43" s="90"/>
      <c r="Y43" s="90"/>
      <c r="Z43" s="90"/>
      <c r="AA43" s="90"/>
      <c r="AB43" s="90"/>
    </row>
    <row r="44" spans="1:28" ht="24.75" x14ac:dyDescent="0.25">
      <c r="A44" s="51" t="s">
        <v>1122</v>
      </c>
      <c r="B44" s="52" t="s">
        <v>612</v>
      </c>
      <c r="C44" s="52" t="s">
        <v>611</v>
      </c>
      <c r="D44" s="51" t="s">
        <v>1123</v>
      </c>
      <c r="E44" s="52" t="s">
        <v>253</v>
      </c>
      <c r="F44" s="51" t="s">
        <v>6</v>
      </c>
      <c r="G44" s="51" t="s">
        <v>784</v>
      </c>
      <c r="H44" s="52" t="s">
        <v>1098</v>
      </c>
      <c r="I44" s="52" t="s">
        <v>778</v>
      </c>
      <c r="J44" s="52" t="s">
        <v>779</v>
      </c>
      <c r="K44" s="52" t="s">
        <v>787</v>
      </c>
      <c r="L44" s="108">
        <v>0</v>
      </c>
      <c r="M44" s="108">
        <v>33443.990000000005</v>
      </c>
      <c r="N44" s="108">
        <v>33443.990000000005</v>
      </c>
      <c r="O44" s="108">
        <v>33443.990000000005</v>
      </c>
      <c r="P44" s="108">
        <v>0</v>
      </c>
      <c r="Q44" s="108">
        <v>33443.990000000005</v>
      </c>
      <c r="R44" s="108">
        <v>33443.990000000005</v>
      </c>
      <c r="S44" s="109">
        <v>100</v>
      </c>
      <c r="T44" s="109">
        <v>61</v>
      </c>
      <c r="U44" s="52" t="s">
        <v>781</v>
      </c>
      <c r="V44" s="52" t="s">
        <v>334</v>
      </c>
      <c r="W44" s="56"/>
      <c r="X44" s="52" t="s">
        <v>334</v>
      </c>
      <c r="Y44" s="52" t="s">
        <v>50</v>
      </c>
      <c r="Z44" s="56"/>
      <c r="AA44" s="52" t="s">
        <v>20</v>
      </c>
      <c r="AB44" s="56"/>
    </row>
    <row r="45" spans="1:28" ht="24.75" x14ac:dyDescent="0.25">
      <c r="A45" s="51" t="s">
        <v>1124</v>
      </c>
      <c r="B45" s="52" t="s">
        <v>627</v>
      </c>
      <c r="C45" s="52" t="s">
        <v>611</v>
      </c>
      <c r="D45" s="51" t="s">
        <v>1125</v>
      </c>
      <c r="E45" s="52" t="s">
        <v>255</v>
      </c>
      <c r="F45" s="51" t="s">
        <v>6</v>
      </c>
      <c r="G45" s="51" t="s">
        <v>784</v>
      </c>
      <c r="H45" s="52" t="s">
        <v>1098</v>
      </c>
      <c r="I45" s="52" t="s">
        <v>778</v>
      </c>
      <c r="J45" s="52" t="s">
        <v>779</v>
      </c>
      <c r="K45" s="52" t="s">
        <v>787</v>
      </c>
      <c r="L45" s="108">
        <v>0</v>
      </c>
      <c r="M45" s="108">
        <v>177901.21000000008</v>
      </c>
      <c r="N45" s="108">
        <v>177901.21000000008</v>
      </c>
      <c r="O45" s="108">
        <v>177901.21000000008</v>
      </c>
      <c r="P45" s="108">
        <v>0</v>
      </c>
      <c r="Q45" s="108">
        <v>177901.21000000008</v>
      </c>
      <c r="R45" s="108">
        <v>177901.21000000008</v>
      </c>
      <c r="S45" s="109">
        <v>100</v>
      </c>
      <c r="T45" s="109">
        <v>67</v>
      </c>
      <c r="U45" s="52" t="s">
        <v>781</v>
      </c>
      <c r="V45" s="52" t="s">
        <v>334</v>
      </c>
      <c r="W45" s="56"/>
      <c r="X45" s="52" t="s">
        <v>334</v>
      </c>
      <c r="Y45" s="52" t="s">
        <v>50</v>
      </c>
      <c r="Z45" s="56"/>
      <c r="AA45" s="52" t="s">
        <v>20</v>
      </c>
      <c r="AB45" s="56"/>
    </row>
    <row r="46" spans="1:28" ht="24.75" x14ac:dyDescent="0.25">
      <c r="A46" s="51" t="s">
        <v>1126</v>
      </c>
      <c r="B46" s="52" t="s">
        <v>627</v>
      </c>
      <c r="C46" s="52" t="s">
        <v>611</v>
      </c>
      <c r="D46" s="51" t="s">
        <v>1127</v>
      </c>
      <c r="E46" s="52" t="s">
        <v>259</v>
      </c>
      <c r="F46" s="51" t="s">
        <v>6</v>
      </c>
      <c r="G46" s="51" t="s">
        <v>784</v>
      </c>
      <c r="H46" s="52" t="s">
        <v>1098</v>
      </c>
      <c r="I46" s="52" t="s">
        <v>778</v>
      </c>
      <c r="J46" s="52" t="s">
        <v>779</v>
      </c>
      <c r="K46" s="52" t="s">
        <v>787</v>
      </c>
      <c r="L46" s="108">
        <v>0</v>
      </c>
      <c r="M46" s="108">
        <v>52413.680000000008</v>
      </c>
      <c r="N46" s="108">
        <v>52413.680000000008</v>
      </c>
      <c r="O46" s="108">
        <v>52413.680000000008</v>
      </c>
      <c r="P46" s="108">
        <v>0</v>
      </c>
      <c r="Q46" s="108">
        <v>52413.680000000008</v>
      </c>
      <c r="R46" s="108">
        <v>52413.680000000008</v>
      </c>
      <c r="S46" s="109">
        <v>100</v>
      </c>
      <c r="T46" s="109">
        <v>79</v>
      </c>
      <c r="U46" s="52" t="s">
        <v>781</v>
      </c>
      <c r="V46" s="52" t="s">
        <v>334</v>
      </c>
      <c r="W46" s="56"/>
      <c r="X46" s="52" t="s">
        <v>334</v>
      </c>
      <c r="Y46" s="52" t="s">
        <v>50</v>
      </c>
      <c r="Z46" s="56"/>
      <c r="AA46" s="52" t="s">
        <v>20</v>
      </c>
      <c r="AB46" s="56"/>
    </row>
    <row r="47" spans="1:28" ht="24.75" x14ac:dyDescent="0.25">
      <c r="A47" s="51" t="s">
        <v>1128</v>
      </c>
      <c r="B47" s="52" t="s">
        <v>612</v>
      </c>
      <c r="C47" s="52" t="s">
        <v>611</v>
      </c>
      <c r="D47" s="51" t="s">
        <v>260</v>
      </c>
      <c r="E47" s="52" t="s">
        <v>261</v>
      </c>
      <c r="F47" s="51" t="s">
        <v>6</v>
      </c>
      <c r="G47" s="51" t="s">
        <v>784</v>
      </c>
      <c r="H47" s="52" t="s">
        <v>1098</v>
      </c>
      <c r="I47" s="52" t="s">
        <v>778</v>
      </c>
      <c r="J47" s="52" t="s">
        <v>779</v>
      </c>
      <c r="K47" s="52" t="s">
        <v>791</v>
      </c>
      <c r="L47" s="108">
        <v>0</v>
      </c>
      <c r="M47" s="108">
        <v>247381.60000000009</v>
      </c>
      <c r="N47" s="108">
        <v>247381.60000000009</v>
      </c>
      <c r="O47" s="108">
        <v>247381.60000000009</v>
      </c>
      <c r="P47" s="108">
        <v>0</v>
      </c>
      <c r="Q47" s="108">
        <v>247381.60000000009</v>
      </c>
      <c r="R47" s="108">
        <v>247381.60000000009</v>
      </c>
      <c r="S47" s="109">
        <v>100</v>
      </c>
      <c r="T47" s="109">
        <v>100</v>
      </c>
      <c r="U47" s="52" t="s">
        <v>781</v>
      </c>
      <c r="V47" s="52" t="s">
        <v>19</v>
      </c>
      <c r="W47" s="56"/>
      <c r="X47" s="52" t="s">
        <v>262</v>
      </c>
      <c r="Y47" s="52" t="s">
        <v>13</v>
      </c>
      <c r="Z47" s="56"/>
      <c r="AA47" s="52" t="s">
        <v>33</v>
      </c>
      <c r="AB47" s="52" t="s">
        <v>33</v>
      </c>
    </row>
    <row r="48" spans="1:28" ht="24.75" x14ac:dyDescent="0.25">
      <c r="A48" s="51" t="s">
        <v>1129</v>
      </c>
      <c r="B48" s="52" t="s">
        <v>704</v>
      </c>
      <c r="C48" s="52" t="s">
        <v>611</v>
      </c>
      <c r="D48" s="51" t="s">
        <v>1130</v>
      </c>
      <c r="E48" s="52" t="s">
        <v>444</v>
      </c>
      <c r="F48" s="51" t="s">
        <v>6</v>
      </c>
      <c r="G48" s="51" t="s">
        <v>784</v>
      </c>
      <c r="H48" s="52" t="s">
        <v>1098</v>
      </c>
      <c r="I48" s="52" t="s">
        <v>778</v>
      </c>
      <c r="J48" s="52" t="s">
        <v>779</v>
      </c>
      <c r="K48" s="52" t="s">
        <v>787</v>
      </c>
      <c r="L48" s="108">
        <v>0</v>
      </c>
      <c r="M48" s="108">
        <v>4006.41</v>
      </c>
      <c r="N48" s="108">
        <v>4006.41</v>
      </c>
      <c r="O48" s="108">
        <v>4006.41</v>
      </c>
      <c r="P48" s="108">
        <v>0</v>
      </c>
      <c r="Q48" s="108">
        <v>4006.41</v>
      </c>
      <c r="R48" s="108">
        <v>4006.41</v>
      </c>
      <c r="S48" s="109">
        <v>100</v>
      </c>
      <c r="T48" s="109">
        <v>57</v>
      </c>
      <c r="U48" s="52" t="s">
        <v>781</v>
      </c>
      <c r="V48" s="52" t="s">
        <v>334</v>
      </c>
      <c r="W48" s="56"/>
      <c r="X48" s="52" t="s">
        <v>334</v>
      </c>
      <c r="Y48" s="52" t="s">
        <v>50</v>
      </c>
      <c r="Z48" s="56"/>
      <c r="AA48" s="52" t="s">
        <v>20</v>
      </c>
      <c r="AB48" s="56"/>
    </row>
    <row r="49" spans="1:28" ht="24.75" x14ac:dyDescent="0.25">
      <c r="A49" s="51" t="s">
        <v>1131</v>
      </c>
      <c r="B49" s="52" t="s">
        <v>642</v>
      </c>
      <c r="C49" s="52" t="s">
        <v>611</v>
      </c>
      <c r="D49" s="51" t="s">
        <v>1132</v>
      </c>
      <c r="E49" s="52" t="s">
        <v>251</v>
      </c>
      <c r="F49" s="51" t="s">
        <v>6</v>
      </c>
      <c r="G49" s="51" t="s">
        <v>784</v>
      </c>
      <c r="H49" s="52" t="s">
        <v>1098</v>
      </c>
      <c r="I49" s="52" t="s">
        <v>778</v>
      </c>
      <c r="J49" s="52" t="s">
        <v>779</v>
      </c>
      <c r="K49" s="52" t="s">
        <v>787</v>
      </c>
      <c r="L49" s="108">
        <v>0</v>
      </c>
      <c r="M49" s="108">
        <v>14664.099999999999</v>
      </c>
      <c r="N49" s="108">
        <v>14664.099999999999</v>
      </c>
      <c r="O49" s="108">
        <v>14664.099999999999</v>
      </c>
      <c r="P49" s="108">
        <v>0</v>
      </c>
      <c r="Q49" s="108">
        <v>14664.099999999999</v>
      </c>
      <c r="R49" s="108">
        <v>14664.099999999999</v>
      </c>
      <c r="S49" s="109">
        <v>100</v>
      </c>
      <c r="T49" s="109">
        <v>73</v>
      </c>
      <c r="U49" s="52" t="s">
        <v>781</v>
      </c>
      <c r="V49" s="52" t="s">
        <v>334</v>
      </c>
      <c r="W49" s="56"/>
      <c r="X49" s="52" t="s">
        <v>334</v>
      </c>
      <c r="Y49" s="52" t="s">
        <v>50</v>
      </c>
      <c r="Z49" s="56"/>
      <c r="AA49" s="52" t="s">
        <v>20</v>
      </c>
      <c r="AB49" s="56"/>
    </row>
    <row r="50" spans="1:28" x14ac:dyDescent="0.25">
      <c r="A50" s="87" t="s">
        <v>934</v>
      </c>
      <c r="B50" s="88"/>
      <c r="C50" s="88"/>
      <c r="D50" s="88"/>
      <c r="E50" s="88"/>
      <c r="F50" s="88"/>
      <c r="G50" s="88"/>
      <c r="H50" s="88"/>
      <c r="I50" s="88"/>
      <c r="J50" s="88"/>
      <c r="K50" s="88"/>
      <c r="L50" s="108">
        <v>0</v>
      </c>
      <c r="M50" s="108">
        <v>529810.99000000011</v>
      </c>
      <c r="N50" s="108">
        <v>529810.99000000011</v>
      </c>
      <c r="O50" s="108">
        <v>529810.99000000011</v>
      </c>
      <c r="P50" s="108">
        <v>0</v>
      </c>
      <c r="Q50" s="108">
        <v>529810.99000000011</v>
      </c>
      <c r="R50" s="108">
        <v>529810.99000000011</v>
      </c>
      <c r="S50" s="111"/>
      <c r="T50" s="111"/>
      <c r="U50" s="56"/>
      <c r="V50" s="56"/>
      <c r="W50" s="56"/>
      <c r="X50" s="56"/>
      <c r="Y50" s="56"/>
      <c r="Z50" s="56"/>
      <c r="AA50" s="56"/>
      <c r="AB50" s="56"/>
    </row>
    <row r="51" spans="1:28" x14ac:dyDescent="0.25">
      <c r="A51" s="89" t="s">
        <v>629</v>
      </c>
      <c r="B51" s="90"/>
      <c r="C51" s="90"/>
      <c r="D51" s="90"/>
      <c r="E51" s="90"/>
      <c r="F51" s="90"/>
      <c r="G51" s="90"/>
      <c r="H51" s="90"/>
      <c r="I51" s="90"/>
      <c r="J51" s="90"/>
      <c r="K51" s="90"/>
      <c r="L51" s="90"/>
      <c r="M51" s="90"/>
      <c r="N51" s="90"/>
      <c r="O51" s="90"/>
      <c r="P51" s="90"/>
      <c r="Q51" s="90"/>
      <c r="R51" s="90"/>
      <c r="S51" s="90"/>
      <c r="T51" s="90"/>
      <c r="U51" s="90"/>
      <c r="V51" s="90"/>
      <c r="W51" s="90"/>
      <c r="X51" s="90"/>
      <c r="Y51" s="90"/>
      <c r="Z51" s="90"/>
      <c r="AA51" s="90"/>
      <c r="AB51" s="90"/>
    </row>
    <row r="52" spans="1:28" ht="24.75" x14ac:dyDescent="0.25">
      <c r="A52" s="51" t="s">
        <v>1133</v>
      </c>
      <c r="B52" s="52" t="s">
        <v>630</v>
      </c>
      <c r="C52" s="51" t="s">
        <v>629</v>
      </c>
      <c r="D52" s="51" t="s">
        <v>1134</v>
      </c>
      <c r="E52" s="52" t="s">
        <v>322</v>
      </c>
      <c r="F52" s="51" t="s">
        <v>6</v>
      </c>
      <c r="G52" s="51" t="s">
        <v>784</v>
      </c>
      <c r="H52" s="52" t="s">
        <v>1098</v>
      </c>
      <c r="I52" s="52" t="s">
        <v>778</v>
      </c>
      <c r="J52" s="52" t="s">
        <v>779</v>
      </c>
      <c r="K52" s="52" t="s">
        <v>787</v>
      </c>
      <c r="L52" s="108">
        <v>0</v>
      </c>
      <c r="M52" s="108">
        <v>157761.56000000008</v>
      </c>
      <c r="N52" s="108">
        <v>157761.56000000008</v>
      </c>
      <c r="O52" s="108">
        <v>157761.56000000008</v>
      </c>
      <c r="P52" s="108">
        <v>0</v>
      </c>
      <c r="Q52" s="108">
        <v>157761.56000000008</v>
      </c>
      <c r="R52" s="108">
        <v>157761.56000000008</v>
      </c>
      <c r="S52" s="109">
        <v>100</v>
      </c>
      <c r="T52" s="109">
        <v>88</v>
      </c>
      <c r="U52" s="52" t="s">
        <v>781</v>
      </c>
      <c r="V52" s="52" t="s">
        <v>334</v>
      </c>
      <c r="W52" s="56"/>
      <c r="X52" s="52" t="s">
        <v>334</v>
      </c>
      <c r="Y52" s="52" t="s">
        <v>50</v>
      </c>
      <c r="Z52" s="56"/>
      <c r="AA52" s="52" t="s">
        <v>20</v>
      </c>
      <c r="AB52" s="56"/>
    </row>
    <row r="53" spans="1:28" x14ac:dyDescent="0.25">
      <c r="A53" s="87" t="s">
        <v>945</v>
      </c>
      <c r="B53" s="88"/>
      <c r="C53" s="88"/>
      <c r="D53" s="88"/>
      <c r="E53" s="88"/>
      <c r="F53" s="88"/>
      <c r="G53" s="88"/>
      <c r="H53" s="88"/>
      <c r="I53" s="88"/>
      <c r="J53" s="88"/>
      <c r="K53" s="88"/>
      <c r="L53" s="108">
        <v>0</v>
      </c>
      <c r="M53" s="108">
        <v>157761.56000000008</v>
      </c>
      <c r="N53" s="108">
        <v>157761.56000000008</v>
      </c>
      <c r="O53" s="108">
        <v>157761.56000000008</v>
      </c>
      <c r="P53" s="108">
        <v>0</v>
      </c>
      <c r="Q53" s="108">
        <v>157761.56000000008</v>
      </c>
      <c r="R53" s="108">
        <v>157761.56000000008</v>
      </c>
      <c r="S53" s="111"/>
      <c r="T53" s="111"/>
      <c r="U53" s="56"/>
      <c r="V53" s="56"/>
      <c r="W53" s="56"/>
      <c r="X53" s="56"/>
      <c r="Y53" s="56"/>
      <c r="Z53" s="56"/>
      <c r="AA53" s="56"/>
      <c r="AB53" s="56"/>
    </row>
    <row r="54" spans="1:28" x14ac:dyDescent="0.25">
      <c r="A54" s="89" t="s">
        <v>550</v>
      </c>
      <c r="B54" s="90"/>
      <c r="C54" s="90"/>
      <c r="D54" s="90"/>
      <c r="E54" s="90"/>
      <c r="F54" s="90"/>
      <c r="G54" s="90"/>
      <c r="H54" s="90"/>
      <c r="I54" s="90"/>
      <c r="J54" s="90"/>
      <c r="K54" s="90"/>
      <c r="L54" s="90"/>
      <c r="M54" s="90"/>
      <c r="N54" s="90"/>
      <c r="O54" s="90"/>
      <c r="P54" s="90"/>
      <c r="Q54" s="90"/>
      <c r="R54" s="90"/>
      <c r="S54" s="90"/>
      <c r="T54" s="90"/>
      <c r="U54" s="90"/>
      <c r="V54" s="90"/>
      <c r="W54" s="90"/>
      <c r="X54" s="90"/>
      <c r="Y54" s="90"/>
      <c r="Z54" s="90"/>
      <c r="AA54" s="90"/>
      <c r="AB54" s="90"/>
    </row>
    <row r="55" spans="1:28" ht="24.75" x14ac:dyDescent="0.25">
      <c r="A55" s="51" t="s">
        <v>1135</v>
      </c>
      <c r="B55" s="52" t="s">
        <v>613</v>
      </c>
      <c r="C55" s="51" t="s">
        <v>550</v>
      </c>
      <c r="D55" s="51" t="s">
        <v>406</v>
      </c>
      <c r="E55" s="52" t="s">
        <v>407</v>
      </c>
      <c r="F55" s="51" t="s">
        <v>6</v>
      </c>
      <c r="G55" s="51" t="s">
        <v>784</v>
      </c>
      <c r="H55" s="52" t="s">
        <v>1098</v>
      </c>
      <c r="I55" s="52" t="s">
        <v>778</v>
      </c>
      <c r="J55" s="51" t="s">
        <v>1004</v>
      </c>
      <c r="K55" s="52" t="s">
        <v>1021</v>
      </c>
      <c r="L55" s="108">
        <v>0</v>
      </c>
      <c r="M55" s="108">
        <v>11664</v>
      </c>
      <c r="N55" s="108">
        <v>11664</v>
      </c>
      <c r="O55" s="108">
        <v>11664</v>
      </c>
      <c r="P55" s="108">
        <v>0</v>
      </c>
      <c r="Q55" s="108">
        <v>11664</v>
      </c>
      <c r="R55" s="108">
        <v>11664</v>
      </c>
      <c r="S55" s="109">
        <v>100</v>
      </c>
      <c r="T55" s="109">
        <v>100</v>
      </c>
      <c r="U55" s="52" t="s">
        <v>781</v>
      </c>
      <c r="V55" s="52" t="s">
        <v>25</v>
      </c>
      <c r="W55" s="56"/>
      <c r="X55" s="52" t="s">
        <v>8</v>
      </c>
      <c r="Y55" s="52" t="s">
        <v>26</v>
      </c>
      <c r="Z55" s="56"/>
      <c r="AA55" s="52" t="s">
        <v>26</v>
      </c>
      <c r="AB55" s="52" t="s">
        <v>26</v>
      </c>
    </row>
    <row r="56" spans="1:28" x14ac:dyDescent="0.25">
      <c r="A56" s="87" t="s">
        <v>1025</v>
      </c>
      <c r="B56" s="88"/>
      <c r="C56" s="88"/>
      <c r="D56" s="88"/>
      <c r="E56" s="88"/>
      <c r="F56" s="88"/>
      <c r="G56" s="88"/>
      <c r="H56" s="88"/>
      <c r="I56" s="88"/>
      <c r="J56" s="88"/>
      <c r="K56" s="88"/>
      <c r="L56" s="108">
        <v>0</v>
      </c>
      <c r="M56" s="108">
        <v>11664</v>
      </c>
      <c r="N56" s="108">
        <v>11664</v>
      </c>
      <c r="O56" s="108">
        <v>11664</v>
      </c>
      <c r="P56" s="108">
        <v>0</v>
      </c>
      <c r="Q56" s="108">
        <v>11664</v>
      </c>
      <c r="R56" s="108">
        <v>11664</v>
      </c>
      <c r="S56" s="111"/>
      <c r="T56" s="111"/>
      <c r="U56" s="56"/>
      <c r="V56" s="56"/>
      <c r="W56" s="56"/>
      <c r="X56" s="56"/>
      <c r="Y56" s="56"/>
      <c r="Z56" s="56"/>
      <c r="AA56" s="56"/>
      <c r="AB56" s="56"/>
    </row>
    <row r="57" spans="1:28" x14ac:dyDescent="0.25">
      <c r="A57" s="89" t="s">
        <v>518</v>
      </c>
      <c r="B57" s="90"/>
      <c r="C57" s="90"/>
      <c r="D57" s="90"/>
      <c r="E57" s="90"/>
      <c r="F57" s="90"/>
      <c r="G57" s="90"/>
      <c r="H57" s="90"/>
      <c r="I57" s="90"/>
      <c r="J57" s="90"/>
      <c r="K57" s="90"/>
      <c r="L57" s="90"/>
      <c r="M57" s="90"/>
      <c r="N57" s="90"/>
      <c r="O57" s="90"/>
      <c r="P57" s="90"/>
      <c r="Q57" s="90"/>
      <c r="R57" s="90"/>
      <c r="S57" s="90"/>
      <c r="T57" s="90"/>
      <c r="U57" s="90"/>
      <c r="V57" s="90"/>
      <c r="W57" s="90"/>
      <c r="X57" s="90"/>
      <c r="Y57" s="90"/>
      <c r="Z57" s="90"/>
      <c r="AA57" s="90"/>
      <c r="AB57" s="90"/>
    </row>
    <row r="58" spans="1:28" ht="24.75" x14ac:dyDescent="0.25">
      <c r="A58" s="51" t="s">
        <v>1136</v>
      </c>
      <c r="B58" s="52" t="s">
        <v>607</v>
      </c>
      <c r="C58" s="51" t="s">
        <v>518</v>
      </c>
      <c r="D58" s="51" t="s">
        <v>416</v>
      </c>
      <c r="E58" s="52" t="s">
        <v>417</v>
      </c>
      <c r="F58" s="51" t="s">
        <v>11</v>
      </c>
      <c r="G58" s="51" t="s">
        <v>776</v>
      </c>
      <c r="H58" s="52" t="s">
        <v>1098</v>
      </c>
      <c r="I58" s="52" t="s">
        <v>778</v>
      </c>
      <c r="J58" s="51" t="s">
        <v>1004</v>
      </c>
      <c r="K58" s="52" t="s">
        <v>1137</v>
      </c>
      <c r="L58" s="108">
        <v>0</v>
      </c>
      <c r="M58" s="108">
        <v>477863.4800000001</v>
      </c>
      <c r="N58" s="108">
        <v>477863.4800000001</v>
      </c>
      <c r="O58" s="108">
        <v>477863.4800000001</v>
      </c>
      <c r="P58" s="108">
        <v>0</v>
      </c>
      <c r="Q58" s="108">
        <v>477863.4800000001</v>
      </c>
      <c r="R58" s="108">
        <v>477863.4800000001</v>
      </c>
      <c r="S58" s="109">
        <v>100</v>
      </c>
      <c r="T58" s="109">
        <v>100</v>
      </c>
      <c r="U58" s="52" t="s">
        <v>1138</v>
      </c>
      <c r="V58" s="52" t="s">
        <v>196</v>
      </c>
      <c r="W58" s="52" t="s">
        <v>12</v>
      </c>
      <c r="X58" s="52" t="s">
        <v>12</v>
      </c>
      <c r="Y58" s="52" t="s">
        <v>150</v>
      </c>
      <c r="Z58" s="52" t="s">
        <v>166</v>
      </c>
      <c r="AA58" s="52" t="s">
        <v>166</v>
      </c>
      <c r="AB58" s="52" t="s">
        <v>154</v>
      </c>
    </row>
    <row r="59" spans="1:28" x14ac:dyDescent="0.25">
      <c r="A59" s="87" t="s">
        <v>1139</v>
      </c>
      <c r="B59" s="88"/>
      <c r="C59" s="88"/>
      <c r="D59" s="88"/>
      <c r="E59" s="88"/>
      <c r="F59" s="88"/>
      <c r="G59" s="88"/>
      <c r="H59" s="88"/>
      <c r="I59" s="88"/>
      <c r="J59" s="88"/>
      <c r="K59" s="88"/>
      <c r="L59" s="108">
        <v>0</v>
      </c>
      <c r="M59" s="108">
        <v>477863.4800000001</v>
      </c>
      <c r="N59" s="108">
        <v>477863.4800000001</v>
      </c>
      <c r="O59" s="108">
        <v>477863.4800000001</v>
      </c>
      <c r="P59" s="108">
        <v>0</v>
      </c>
      <c r="Q59" s="108">
        <v>477863.4800000001</v>
      </c>
      <c r="R59" s="108">
        <v>477863.4800000001</v>
      </c>
      <c r="S59" s="111"/>
      <c r="T59" s="111"/>
      <c r="U59" s="56"/>
      <c r="V59" s="56"/>
      <c r="W59" s="56"/>
      <c r="X59" s="56"/>
      <c r="Y59" s="56"/>
      <c r="Z59" s="56"/>
      <c r="AA59" s="56"/>
      <c r="AB59" s="56"/>
    </row>
    <row r="60" spans="1:28" x14ac:dyDescent="0.25">
      <c r="A60" s="89" t="s">
        <v>614</v>
      </c>
      <c r="B60" s="90"/>
      <c r="C60" s="90"/>
      <c r="D60" s="90"/>
      <c r="E60" s="90"/>
      <c r="F60" s="90"/>
      <c r="G60" s="90"/>
      <c r="H60" s="90"/>
      <c r="I60" s="90"/>
      <c r="J60" s="90"/>
      <c r="K60" s="90"/>
      <c r="L60" s="90"/>
      <c r="M60" s="90"/>
      <c r="N60" s="90"/>
      <c r="O60" s="90"/>
      <c r="P60" s="90"/>
      <c r="Q60" s="90"/>
      <c r="R60" s="90"/>
      <c r="S60" s="90"/>
      <c r="T60" s="90"/>
      <c r="U60" s="90"/>
      <c r="V60" s="90"/>
      <c r="W60" s="90"/>
      <c r="X60" s="90"/>
      <c r="Y60" s="90"/>
      <c r="Z60" s="90"/>
      <c r="AA60" s="90"/>
      <c r="AB60" s="90"/>
    </row>
    <row r="61" spans="1:28" ht="24.75" x14ac:dyDescent="0.25">
      <c r="A61" s="51" t="s">
        <v>1140</v>
      </c>
      <c r="B61" s="52" t="s">
        <v>615</v>
      </c>
      <c r="C61" s="51" t="s">
        <v>614</v>
      </c>
      <c r="D61" s="51" t="s">
        <v>430</v>
      </c>
      <c r="E61" s="52" t="s">
        <v>431</v>
      </c>
      <c r="F61" s="51" t="s">
        <v>6</v>
      </c>
      <c r="G61" s="51" t="s">
        <v>784</v>
      </c>
      <c r="H61" s="52" t="s">
        <v>1098</v>
      </c>
      <c r="I61" s="52" t="s">
        <v>778</v>
      </c>
      <c r="J61" s="52" t="s">
        <v>779</v>
      </c>
      <c r="K61" s="52" t="s">
        <v>787</v>
      </c>
      <c r="L61" s="108">
        <v>0</v>
      </c>
      <c r="M61" s="108">
        <v>364728.87000000005</v>
      </c>
      <c r="N61" s="108">
        <v>364728.87000000005</v>
      </c>
      <c r="O61" s="108">
        <v>364728.87000000005</v>
      </c>
      <c r="P61" s="108">
        <v>0</v>
      </c>
      <c r="Q61" s="108">
        <v>364728.87000000005</v>
      </c>
      <c r="R61" s="108">
        <v>364728.87000000005</v>
      </c>
      <c r="S61" s="109">
        <v>100</v>
      </c>
      <c r="T61" s="109">
        <v>100</v>
      </c>
      <c r="U61" s="52" t="s">
        <v>781</v>
      </c>
      <c r="V61" s="52" t="s">
        <v>7</v>
      </c>
      <c r="W61" s="56"/>
      <c r="X61" s="52" t="s">
        <v>7</v>
      </c>
      <c r="Y61" s="52" t="s">
        <v>26</v>
      </c>
      <c r="Z61" s="56"/>
      <c r="AA61" s="52" t="s">
        <v>26</v>
      </c>
      <c r="AB61" s="52" t="s">
        <v>26</v>
      </c>
    </row>
    <row r="62" spans="1:28" x14ac:dyDescent="0.25">
      <c r="A62" s="87" t="s">
        <v>998</v>
      </c>
      <c r="B62" s="88"/>
      <c r="C62" s="88"/>
      <c r="D62" s="88"/>
      <c r="E62" s="88"/>
      <c r="F62" s="88"/>
      <c r="G62" s="88"/>
      <c r="H62" s="88"/>
      <c r="I62" s="88"/>
      <c r="J62" s="88"/>
      <c r="K62" s="88"/>
      <c r="L62" s="108">
        <v>0</v>
      </c>
      <c r="M62" s="108">
        <v>364728.87000000005</v>
      </c>
      <c r="N62" s="108">
        <v>364728.87000000005</v>
      </c>
      <c r="O62" s="108">
        <v>364728.87000000005</v>
      </c>
      <c r="P62" s="108">
        <v>0</v>
      </c>
      <c r="Q62" s="108">
        <v>364728.87000000005</v>
      </c>
      <c r="R62" s="108">
        <v>364728.87000000005</v>
      </c>
      <c r="S62" s="111"/>
      <c r="T62" s="111"/>
      <c r="U62" s="56"/>
      <c r="V62" s="56"/>
      <c r="W62" s="56"/>
      <c r="X62" s="56"/>
      <c r="Y62" s="56"/>
      <c r="Z62" s="56"/>
      <c r="AA62" s="56"/>
      <c r="AB62" s="56"/>
    </row>
    <row r="63" spans="1:28" x14ac:dyDescent="0.25">
      <c r="A63" s="89" t="s">
        <v>564</v>
      </c>
      <c r="B63" s="90"/>
      <c r="C63" s="90"/>
      <c r="D63" s="90"/>
      <c r="E63" s="90"/>
      <c r="F63" s="90"/>
      <c r="G63" s="90"/>
      <c r="H63" s="90"/>
      <c r="I63" s="90"/>
      <c r="J63" s="90"/>
      <c r="K63" s="90"/>
      <c r="L63" s="90"/>
      <c r="M63" s="90"/>
      <c r="N63" s="90"/>
      <c r="O63" s="90"/>
      <c r="P63" s="90"/>
      <c r="Q63" s="90"/>
      <c r="R63" s="90"/>
      <c r="S63" s="90"/>
      <c r="T63" s="90"/>
      <c r="U63" s="90"/>
      <c r="V63" s="90"/>
      <c r="W63" s="90"/>
      <c r="X63" s="90"/>
      <c r="Y63" s="90"/>
      <c r="Z63" s="90"/>
      <c r="AA63" s="90"/>
      <c r="AB63" s="90"/>
    </row>
    <row r="64" spans="1:28" ht="24.75" x14ac:dyDescent="0.25">
      <c r="A64" s="51" t="s">
        <v>1141</v>
      </c>
      <c r="B64" s="52" t="s">
        <v>653</v>
      </c>
      <c r="C64" s="52" t="s">
        <v>564</v>
      </c>
      <c r="D64" s="51" t="s">
        <v>1142</v>
      </c>
      <c r="E64" s="52" t="s">
        <v>450</v>
      </c>
      <c r="F64" s="51" t="s">
        <v>6</v>
      </c>
      <c r="G64" s="51" t="s">
        <v>784</v>
      </c>
      <c r="H64" s="52" t="s">
        <v>1098</v>
      </c>
      <c r="I64" s="52" t="s">
        <v>778</v>
      </c>
      <c r="J64" s="52" t="s">
        <v>779</v>
      </c>
      <c r="K64" s="52" t="s">
        <v>787</v>
      </c>
      <c r="L64" s="108">
        <v>0</v>
      </c>
      <c r="M64" s="108">
        <v>10461.509999999998</v>
      </c>
      <c r="N64" s="108">
        <v>10461.509999999998</v>
      </c>
      <c r="O64" s="108">
        <v>10461.509999999998</v>
      </c>
      <c r="P64" s="108">
        <v>0</v>
      </c>
      <c r="Q64" s="108">
        <v>10461.509999999998</v>
      </c>
      <c r="R64" s="108">
        <v>10461.509999999998</v>
      </c>
      <c r="S64" s="109">
        <v>100</v>
      </c>
      <c r="T64" s="109">
        <v>31</v>
      </c>
      <c r="U64" s="52" t="s">
        <v>781</v>
      </c>
      <c r="V64" s="52" t="s">
        <v>334</v>
      </c>
      <c r="W64" s="56"/>
      <c r="X64" s="52" t="s">
        <v>334</v>
      </c>
      <c r="Y64" s="52" t="s">
        <v>50</v>
      </c>
      <c r="Z64" s="56"/>
      <c r="AA64" s="52" t="s">
        <v>20</v>
      </c>
      <c r="AB64" s="56"/>
    </row>
    <row r="65" spans="1:28" ht="24.75" x14ac:dyDescent="0.25">
      <c r="A65" s="51" t="s">
        <v>1143</v>
      </c>
      <c r="B65" s="52" t="s">
        <v>652</v>
      </c>
      <c r="C65" s="52" t="s">
        <v>564</v>
      </c>
      <c r="D65" s="51" t="s">
        <v>1144</v>
      </c>
      <c r="E65" s="52" t="s">
        <v>442</v>
      </c>
      <c r="F65" s="51" t="s">
        <v>6</v>
      </c>
      <c r="G65" s="51" t="s">
        <v>784</v>
      </c>
      <c r="H65" s="52" t="s">
        <v>1098</v>
      </c>
      <c r="I65" s="52" t="s">
        <v>778</v>
      </c>
      <c r="J65" s="52" t="s">
        <v>779</v>
      </c>
      <c r="K65" s="52" t="s">
        <v>787</v>
      </c>
      <c r="L65" s="108">
        <v>0</v>
      </c>
      <c r="M65" s="108">
        <v>35625.210000000006</v>
      </c>
      <c r="N65" s="108">
        <v>35625.210000000006</v>
      </c>
      <c r="O65" s="108">
        <v>35625.210000000006</v>
      </c>
      <c r="P65" s="108">
        <v>0</v>
      </c>
      <c r="Q65" s="108">
        <v>35625.210000000006</v>
      </c>
      <c r="R65" s="108">
        <v>35625.210000000006</v>
      </c>
      <c r="S65" s="109">
        <v>100</v>
      </c>
      <c r="T65" s="109">
        <v>68</v>
      </c>
      <c r="U65" s="52" t="s">
        <v>781</v>
      </c>
      <c r="V65" s="52" t="s">
        <v>334</v>
      </c>
      <c r="W65" s="56"/>
      <c r="X65" s="52" t="s">
        <v>334</v>
      </c>
      <c r="Y65" s="52" t="s">
        <v>50</v>
      </c>
      <c r="Z65" s="56"/>
      <c r="AA65" s="52" t="s">
        <v>20</v>
      </c>
      <c r="AB65" s="56"/>
    </row>
    <row r="66" spans="1:28" ht="24.75" x14ac:dyDescent="0.25">
      <c r="A66" s="51" t="s">
        <v>1145</v>
      </c>
      <c r="B66" s="52" t="s">
        <v>654</v>
      </c>
      <c r="C66" s="52" t="s">
        <v>564</v>
      </c>
      <c r="D66" s="51" t="s">
        <v>1146</v>
      </c>
      <c r="E66" s="52" t="s">
        <v>446</v>
      </c>
      <c r="F66" s="51" t="s">
        <v>6</v>
      </c>
      <c r="G66" s="51" t="s">
        <v>784</v>
      </c>
      <c r="H66" s="52" t="s">
        <v>1098</v>
      </c>
      <c r="I66" s="52" t="s">
        <v>778</v>
      </c>
      <c r="J66" s="52" t="s">
        <v>779</v>
      </c>
      <c r="K66" s="52" t="s">
        <v>787</v>
      </c>
      <c r="L66" s="108">
        <v>0</v>
      </c>
      <c r="M66" s="108">
        <v>24214.1</v>
      </c>
      <c r="N66" s="108">
        <v>24214.1</v>
      </c>
      <c r="O66" s="108">
        <v>24214.1</v>
      </c>
      <c r="P66" s="108">
        <v>0</v>
      </c>
      <c r="Q66" s="108">
        <v>24214.1</v>
      </c>
      <c r="R66" s="108">
        <v>24214.1</v>
      </c>
      <c r="S66" s="109">
        <v>100</v>
      </c>
      <c r="T66" s="109">
        <v>71</v>
      </c>
      <c r="U66" s="52" t="s">
        <v>781</v>
      </c>
      <c r="V66" s="52" t="s">
        <v>334</v>
      </c>
      <c r="W66" s="56"/>
      <c r="X66" s="52" t="s">
        <v>334</v>
      </c>
      <c r="Y66" s="52" t="s">
        <v>50</v>
      </c>
      <c r="Z66" s="56"/>
      <c r="AA66" s="52" t="s">
        <v>20</v>
      </c>
      <c r="AB66" s="56"/>
    </row>
    <row r="67" spans="1:28" ht="24.75" x14ac:dyDescent="0.25">
      <c r="A67" s="51" t="s">
        <v>1147</v>
      </c>
      <c r="B67" s="52" t="s">
        <v>650</v>
      </c>
      <c r="C67" s="52" t="s">
        <v>564</v>
      </c>
      <c r="D67" s="51" t="s">
        <v>1148</v>
      </c>
      <c r="E67" s="52" t="s">
        <v>436</v>
      </c>
      <c r="F67" s="51" t="s">
        <v>6</v>
      </c>
      <c r="G67" s="51" t="s">
        <v>784</v>
      </c>
      <c r="H67" s="52" t="s">
        <v>1098</v>
      </c>
      <c r="I67" s="52" t="s">
        <v>778</v>
      </c>
      <c r="J67" s="52" t="s">
        <v>779</v>
      </c>
      <c r="K67" s="52" t="s">
        <v>787</v>
      </c>
      <c r="L67" s="108">
        <v>0</v>
      </c>
      <c r="M67" s="108">
        <v>69065.61000000003</v>
      </c>
      <c r="N67" s="108">
        <v>69065.61000000003</v>
      </c>
      <c r="O67" s="108">
        <v>69065.61000000003</v>
      </c>
      <c r="P67" s="108">
        <v>0</v>
      </c>
      <c r="Q67" s="108">
        <v>69065.61000000003</v>
      </c>
      <c r="R67" s="108">
        <v>69065.61000000003</v>
      </c>
      <c r="S67" s="109">
        <v>100</v>
      </c>
      <c r="T67" s="109">
        <v>46</v>
      </c>
      <c r="U67" s="52" t="s">
        <v>781</v>
      </c>
      <c r="V67" s="52" t="s">
        <v>334</v>
      </c>
      <c r="W67" s="56"/>
      <c r="X67" s="52" t="s">
        <v>334</v>
      </c>
      <c r="Y67" s="52" t="s">
        <v>50</v>
      </c>
      <c r="Z67" s="56"/>
      <c r="AA67" s="52" t="s">
        <v>20</v>
      </c>
      <c r="AB67" s="56"/>
    </row>
    <row r="68" spans="1:28" x14ac:dyDescent="0.25">
      <c r="A68" s="87" t="s">
        <v>973</v>
      </c>
      <c r="B68" s="88"/>
      <c r="C68" s="88"/>
      <c r="D68" s="88"/>
      <c r="E68" s="88"/>
      <c r="F68" s="88"/>
      <c r="G68" s="88"/>
      <c r="H68" s="88"/>
      <c r="I68" s="88"/>
      <c r="J68" s="88"/>
      <c r="K68" s="88"/>
      <c r="L68" s="108">
        <v>0</v>
      </c>
      <c r="M68" s="108">
        <v>139366.43000000002</v>
      </c>
      <c r="N68" s="108">
        <v>139366.43000000002</v>
      </c>
      <c r="O68" s="108">
        <v>139366.43000000002</v>
      </c>
      <c r="P68" s="108">
        <v>0</v>
      </c>
      <c r="Q68" s="108">
        <v>139366.43000000002</v>
      </c>
      <c r="R68" s="108">
        <v>139366.43000000002</v>
      </c>
      <c r="S68" s="111"/>
      <c r="T68" s="111"/>
      <c r="U68" s="56"/>
      <c r="V68" s="56"/>
      <c r="W68" s="56"/>
      <c r="X68" s="56"/>
      <c r="Y68" s="56"/>
      <c r="Z68" s="56"/>
      <c r="AA68" s="56"/>
      <c r="AB68" s="56"/>
    </row>
    <row r="69" spans="1:28" x14ac:dyDescent="0.25">
      <c r="A69" s="89" t="s">
        <v>655</v>
      </c>
      <c r="B69" s="90"/>
      <c r="C69" s="90"/>
      <c r="D69" s="90"/>
      <c r="E69" s="90"/>
      <c r="F69" s="90"/>
      <c r="G69" s="90"/>
      <c r="H69" s="90"/>
      <c r="I69" s="90"/>
      <c r="J69" s="90"/>
      <c r="K69" s="90"/>
      <c r="L69" s="90"/>
      <c r="M69" s="90"/>
      <c r="N69" s="90"/>
      <c r="O69" s="90"/>
      <c r="P69" s="90"/>
      <c r="Q69" s="90"/>
      <c r="R69" s="90"/>
      <c r="S69" s="90"/>
      <c r="T69" s="90"/>
      <c r="U69" s="90"/>
      <c r="V69" s="90"/>
      <c r="W69" s="90"/>
      <c r="X69" s="90"/>
      <c r="Y69" s="90"/>
      <c r="Z69" s="90"/>
      <c r="AA69" s="90"/>
      <c r="AB69" s="90"/>
    </row>
    <row r="70" spans="1:28" ht="24.75" x14ac:dyDescent="0.25">
      <c r="A70" s="51" t="s">
        <v>1149</v>
      </c>
      <c r="B70" s="52" t="s">
        <v>656</v>
      </c>
      <c r="C70" s="51" t="s">
        <v>655</v>
      </c>
      <c r="D70" s="51" t="s">
        <v>1150</v>
      </c>
      <c r="E70" s="52" t="s">
        <v>705</v>
      </c>
      <c r="F70" s="51" t="s">
        <v>6</v>
      </c>
      <c r="G70" s="51" t="s">
        <v>784</v>
      </c>
      <c r="H70" s="52" t="s">
        <v>1098</v>
      </c>
      <c r="I70" s="52" t="s">
        <v>778</v>
      </c>
      <c r="J70" s="52" t="s">
        <v>779</v>
      </c>
      <c r="K70" s="52" t="s">
        <v>787</v>
      </c>
      <c r="L70" s="108">
        <v>0</v>
      </c>
      <c r="M70" s="108">
        <v>7226.37</v>
      </c>
      <c r="N70" s="108">
        <v>7226.37</v>
      </c>
      <c r="O70" s="108">
        <v>7226.37</v>
      </c>
      <c r="P70" s="108">
        <v>0</v>
      </c>
      <c r="Q70" s="108">
        <v>7226.37</v>
      </c>
      <c r="R70" s="108">
        <v>7226.37</v>
      </c>
      <c r="S70" s="109">
        <v>100</v>
      </c>
      <c r="T70" s="109">
        <v>71</v>
      </c>
      <c r="U70" s="52" t="s">
        <v>781</v>
      </c>
      <c r="V70" s="52" t="s">
        <v>334</v>
      </c>
      <c r="W70" s="56"/>
      <c r="X70" s="52" t="s">
        <v>334</v>
      </c>
      <c r="Y70" s="52" t="s">
        <v>50</v>
      </c>
      <c r="Z70" s="56"/>
      <c r="AA70" s="52" t="s">
        <v>20</v>
      </c>
      <c r="AB70" s="56"/>
    </row>
    <row r="71" spans="1:28" x14ac:dyDescent="0.25">
      <c r="A71" s="87" t="s">
        <v>978</v>
      </c>
      <c r="B71" s="88"/>
      <c r="C71" s="88"/>
      <c r="D71" s="88"/>
      <c r="E71" s="88"/>
      <c r="F71" s="88"/>
      <c r="G71" s="88"/>
      <c r="H71" s="88"/>
      <c r="I71" s="88"/>
      <c r="J71" s="88"/>
      <c r="K71" s="88"/>
      <c r="L71" s="108">
        <v>0</v>
      </c>
      <c r="M71" s="108">
        <v>7226.37</v>
      </c>
      <c r="N71" s="108">
        <v>7226.37</v>
      </c>
      <c r="O71" s="108">
        <v>7226.37</v>
      </c>
      <c r="P71" s="108">
        <v>0</v>
      </c>
      <c r="Q71" s="108">
        <v>7226.37</v>
      </c>
      <c r="R71" s="108">
        <v>7226.37</v>
      </c>
      <c r="S71" s="111"/>
      <c r="T71" s="111"/>
      <c r="U71" s="56"/>
      <c r="V71" s="56"/>
      <c r="W71" s="56"/>
      <c r="X71" s="56"/>
      <c r="Y71" s="56"/>
      <c r="Z71" s="56"/>
      <c r="AA71" s="56"/>
      <c r="AB71" s="56"/>
    </row>
    <row r="72" spans="1:28" x14ac:dyDescent="0.25">
      <c r="A72" s="89" t="s">
        <v>596</v>
      </c>
      <c r="B72" s="90"/>
      <c r="C72" s="90"/>
      <c r="D72" s="90"/>
      <c r="E72" s="90"/>
      <c r="F72" s="90"/>
      <c r="G72" s="90"/>
      <c r="H72" s="90"/>
      <c r="I72" s="90"/>
      <c r="J72" s="90"/>
      <c r="K72" s="90"/>
      <c r="L72" s="90"/>
      <c r="M72" s="90"/>
      <c r="N72" s="90"/>
      <c r="O72" s="90"/>
      <c r="P72" s="90"/>
      <c r="Q72" s="90"/>
      <c r="R72" s="90"/>
      <c r="S72" s="90"/>
      <c r="T72" s="90"/>
      <c r="U72" s="90"/>
      <c r="V72" s="90"/>
      <c r="W72" s="90"/>
      <c r="X72" s="90"/>
      <c r="Y72" s="90"/>
      <c r="Z72" s="90"/>
      <c r="AA72" s="90"/>
      <c r="AB72" s="90"/>
    </row>
    <row r="73" spans="1:28" ht="33" x14ac:dyDescent="0.25">
      <c r="A73" s="51" t="s">
        <v>1151</v>
      </c>
      <c r="B73" s="52" t="s">
        <v>657</v>
      </c>
      <c r="C73" s="51" t="s">
        <v>596</v>
      </c>
      <c r="D73" s="51" t="s">
        <v>1152</v>
      </c>
      <c r="E73" s="52" t="s">
        <v>706</v>
      </c>
      <c r="F73" s="51" t="s">
        <v>6</v>
      </c>
      <c r="G73" s="51" t="s">
        <v>784</v>
      </c>
      <c r="H73" s="52" t="s">
        <v>1098</v>
      </c>
      <c r="I73" s="52" t="s">
        <v>778</v>
      </c>
      <c r="J73" s="52" t="s">
        <v>779</v>
      </c>
      <c r="K73" s="52" t="s">
        <v>787</v>
      </c>
      <c r="L73" s="108">
        <v>0</v>
      </c>
      <c r="M73" s="108">
        <v>413781.7900000001</v>
      </c>
      <c r="N73" s="108">
        <v>413781.7900000001</v>
      </c>
      <c r="O73" s="108">
        <v>413781.7900000001</v>
      </c>
      <c r="P73" s="108">
        <v>0</v>
      </c>
      <c r="Q73" s="108">
        <v>413781.7900000001</v>
      </c>
      <c r="R73" s="108">
        <v>413781.7900000001</v>
      </c>
      <c r="S73" s="109">
        <v>100</v>
      </c>
      <c r="T73" s="109">
        <v>74</v>
      </c>
      <c r="U73" s="52" t="s">
        <v>781</v>
      </c>
      <c r="V73" s="52" t="s">
        <v>334</v>
      </c>
      <c r="W73" s="56"/>
      <c r="X73" s="52" t="s">
        <v>334</v>
      </c>
      <c r="Y73" s="52" t="s">
        <v>50</v>
      </c>
      <c r="Z73" s="56"/>
      <c r="AA73" s="52" t="s">
        <v>20</v>
      </c>
      <c r="AB73" s="56"/>
    </row>
    <row r="74" spans="1:28" x14ac:dyDescent="0.25">
      <c r="A74" s="87" t="s">
        <v>980</v>
      </c>
      <c r="B74" s="88"/>
      <c r="C74" s="88"/>
      <c r="D74" s="88"/>
      <c r="E74" s="88"/>
      <c r="F74" s="88"/>
      <c r="G74" s="88"/>
      <c r="H74" s="88"/>
      <c r="I74" s="88"/>
      <c r="J74" s="88"/>
      <c r="K74" s="88"/>
      <c r="L74" s="108">
        <v>0</v>
      </c>
      <c r="M74" s="108">
        <v>413781.7900000001</v>
      </c>
      <c r="N74" s="108">
        <v>413781.7900000001</v>
      </c>
      <c r="O74" s="108">
        <v>413781.7900000001</v>
      </c>
      <c r="P74" s="108">
        <v>0</v>
      </c>
      <c r="Q74" s="108">
        <v>413781.7900000001</v>
      </c>
      <c r="R74" s="108">
        <v>413781.7900000001</v>
      </c>
      <c r="S74" s="111"/>
      <c r="T74" s="111"/>
      <c r="U74" s="56"/>
      <c r="V74" s="56"/>
      <c r="W74" s="56"/>
      <c r="X74" s="56"/>
      <c r="Y74" s="56"/>
      <c r="Z74" s="56"/>
      <c r="AA74" s="56"/>
      <c r="AB74" s="56"/>
    </row>
    <row r="75" spans="1:28" x14ac:dyDescent="0.25">
      <c r="A75" s="89" t="s">
        <v>598</v>
      </c>
      <c r="B75" s="90"/>
      <c r="C75" s="90"/>
      <c r="D75" s="90"/>
      <c r="E75" s="90"/>
      <c r="F75" s="90"/>
      <c r="G75" s="90"/>
      <c r="H75" s="90"/>
      <c r="I75" s="90"/>
      <c r="J75" s="90"/>
      <c r="K75" s="90"/>
      <c r="L75" s="90"/>
      <c r="M75" s="90"/>
      <c r="N75" s="90"/>
      <c r="O75" s="90"/>
      <c r="P75" s="90"/>
      <c r="Q75" s="90"/>
      <c r="R75" s="90"/>
      <c r="S75" s="90"/>
      <c r="T75" s="90"/>
      <c r="U75" s="90"/>
      <c r="V75" s="90"/>
      <c r="W75" s="90"/>
      <c r="X75" s="90"/>
      <c r="Y75" s="90"/>
      <c r="Z75" s="90"/>
      <c r="AA75" s="90"/>
      <c r="AB75" s="90"/>
    </row>
    <row r="76" spans="1:28" ht="24.75" x14ac:dyDescent="0.25">
      <c r="A76" s="51" t="s">
        <v>1153</v>
      </c>
      <c r="B76" s="52" t="s">
        <v>658</v>
      </c>
      <c r="C76" s="52" t="s">
        <v>598</v>
      </c>
      <c r="D76" s="51" t="s">
        <v>1154</v>
      </c>
      <c r="E76" s="52" t="s">
        <v>469</v>
      </c>
      <c r="F76" s="51" t="s">
        <v>6</v>
      </c>
      <c r="G76" s="51" t="s">
        <v>784</v>
      </c>
      <c r="H76" s="52" t="s">
        <v>1098</v>
      </c>
      <c r="I76" s="52" t="s">
        <v>778</v>
      </c>
      <c r="J76" s="52" t="s">
        <v>779</v>
      </c>
      <c r="K76" s="52" t="s">
        <v>787</v>
      </c>
      <c r="L76" s="108">
        <v>0</v>
      </c>
      <c r="M76" s="108">
        <v>13507.8</v>
      </c>
      <c r="N76" s="108">
        <v>13507.8</v>
      </c>
      <c r="O76" s="108">
        <v>13507.8</v>
      </c>
      <c r="P76" s="108">
        <v>0</v>
      </c>
      <c r="Q76" s="108">
        <v>13507.8</v>
      </c>
      <c r="R76" s="108">
        <v>13507.8</v>
      </c>
      <c r="S76" s="109">
        <v>100</v>
      </c>
      <c r="T76" s="109">
        <v>68</v>
      </c>
      <c r="U76" s="52" t="s">
        <v>781</v>
      </c>
      <c r="V76" s="52" t="s">
        <v>334</v>
      </c>
      <c r="W76" s="56"/>
      <c r="X76" s="52" t="s">
        <v>334</v>
      </c>
      <c r="Y76" s="52" t="s">
        <v>50</v>
      </c>
      <c r="Z76" s="56"/>
      <c r="AA76" s="52" t="s">
        <v>20</v>
      </c>
      <c r="AB76" s="56"/>
    </row>
    <row r="77" spans="1:28" x14ac:dyDescent="0.25">
      <c r="A77" s="87" t="s">
        <v>982</v>
      </c>
      <c r="B77" s="88"/>
      <c r="C77" s="88"/>
      <c r="D77" s="88"/>
      <c r="E77" s="88"/>
      <c r="F77" s="88"/>
      <c r="G77" s="88"/>
      <c r="H77" s="88"/>
      <c r="I77" s="88"/>
      <c r="J77" s="88"/>
      <c r="K77" s="88"/>
      <c r="L77" s="108">
        <v>0</v>
      </c>
      <c r="M77" s="108">
        <v>13507.8</v>
      </c>
      <c r="N77" s="108">
        <v>13507.8</v>
      </c>
      <c r="O77" s="108">
        <v>13507.8</v>
      </c>
      <c r="P77" s="108">
        <v>0</v>
      </c>
      <c r="Q77" s="108">
        <v>13507.8</v>
      </c>
      <c r="R77" s="108">
        <v>13507.8</v>
      </c>
      <c r="S77" s="111"/>
      <c r="T77" s="111"/>
      <c r="U77" s="56"/>
      <c r="V77" s="56"/>
      <c r="W77" s="56"/>
      <c r="X77" s="56"/>
      <c r="Y77" s="56"/>
      <c r="Z77" s="56"/>
      <c r="AA77" s="56"/>
      <c r="AB77" s="56"/>
    </row>
    <row r="78" spans="1:28" x14ac:dyDescent="0.25">
      <c r="A78" s="89" t="s">
        <v>587</v>
      </c>
      <c r="B78" s="90"/>
      <c r="C78" s="90"/>
      <c r="D78" s="90"/>
      <c r="E78" s="90"/>
      <c r="F78" s="90"/>
      <c r="G78" s="90"/>
      <c r="H78" s="90"/>
      <c r="I78" s="90"/>
      <c r="J78" s="90"/>
      <c r="K78" s="90"/>
      <c r="L78" s="90"/>
      <c r="M78" s="90"/>
      <c r="N78" s="90"/>
      <c r="O78" s="90"/>
      <c r="P78" s="90"/>
      <c r="Q78" s="90"/>
      <c r="R78" s="90"/>
      <c r="S78" s="90"/>
      <c r="T78" s="90"/>
      <c r="U78" s="90"/>
      <c r="V78" s="90"/>
      <c r="W78" s="90"/>
      <c r="X78" s="90"/>
      <c r="Y78" s="90"/>
      <c r="Z78" s="90"/>
      <c r="AA78" s="90"/>
      <c r="AB78" s="90"/>
    </row>
    <row r="79" spans="1:28" ht="24.75" x14ac:dyDescent="0.25">
      <c r="A79" s="51" t="s">
        <v>1155</v>
      </c>
      <c r="B79" s="52" t="s">
        <v>588</v>
      </c>
      <c r="C79" s="51" t="s">
        <v>587</v>
      </c>
      <c r="D79" s="51" t="s">
        <v>1156</v>
      </c>
      <c r="E79" s="52" t="s">
        <v>476</v>
      </c>
      <c r="F79" s="51" t="s">
        <v>6</v>
      </c>
      <c r="G79" s="51" t="s">
        <v>784</v>
      </c>
      <c r="H79" s="52" t="s">
        <v>1098</v>
      </c>
      <c r="I79" s="52" t="s">
        <v>778</v>
      </c>
      <c r="J79" s="52" t="s">
        <v>779</v>
      </c>
      <c r="K79" s="52" t="s">
        <v>787</v>
      </c>
      <c r="L79" s="108">
        <v>0</v>
      </c>
      <c r="M79" s="108">
        <v>147793.60999999999</v>
      </c>
      <c r="N79" s="108">
        <v>147793.60999999999</v>
      </c>
      <c r="O79" s="108">
        <v>147793.60999999999</v>
      </c>
      <c r="P79" s="108">
        <v>0</v>
      </c>
      <c r="Q79" s="108">
        <v>147793.60999999999</v>
      </c>
      <c r="R79" s="108">
        <v>147793.60999999999</v>
      </c>
      <c r="S79" s="109">
        <v>100</v>
      </c>
      <c r="T79" s="109">
        <v>99</v>
      </c>
      <c r="U79" s="52" t="s">
        <v>781</v>
      </c>
      <c r="V79" s="52" t="s">
        <v>334</v>
      </c>
      <c r="W79" s="56"/>
      <c r="X79" s="52" t="s">
        <v>334</v>
      </c>
      <c r="Y79" s="52" t="s">
        <v>50</v>
      </c>
      <c r="Z79" s="56"/>
      <c r="AA79" s="52" t="s">
        <v>20</v>
      </c>
      <c r="AB79" s="56"/>
    </row>
    <row r="80" spans="1:28" ht="24.75" x14ac:dyDescent="0.25">
      <c r="A80" s="51" t="s">
        <v>1157</v>
      </c>
      <c r="B80" s="52" t="s">
        <v>659</v>
      </c>
      <c r="C80" s="51" t="s">
        <v>587</v>
      </c>
      <c r="D80" s="51" t="s">
        <v>1158</v>
      </c>
      <c r="E80" s="52" t="s">
        <v>474</v>
      </c>
      <c r="F80" s="51" t="s">
        <v>6</v>
      </c>
      <c r="G80" s="51" t="s">
        <v>784</v>
      </c>
      <c r="H80" s="52" t="s">
        <v>1098</v>
      </c>
      <c r="I80" s="52" t="s">
        <v>778</v>
      </c>
      <c r="J80" s="52" t="s">
        <v>779</v>
      </c>
      <c r="K80" s="52" t="s">
        <v>787</v>
      </c>
      <c r="L80" s="108">
        <v>0</v>
      </c>
      <c r="M80" s="108">
        <v>731278.35000000021</v>
      </c>
      <c r="N80" s="108">
        <v>731278.35000000021</v>
      </c>
      <c r="O80" s="108">
        <v>731278.35000000021</v>
      </c>
      <c r="P80" s="108">
        <v>0</v>
      </c>
      <c r="Q80" s="108">
        <v>731278.35000000021</v>
      </c>
      <c r="R80" s="108">
        <v>731278.35000000021</v>
      </c>
      <c r="S80" s="109">
        <v>100</v>
      </c>
      <c r="T80" s="109">
        <v>79</v>
      </c>
      <c r="U80" s="52" t="s">
        <v>781</v>
      </c>
      <c r="V80" s="52" t="s">
        <v>334</v>
      </c>
      <c r="W80" s="56"/>
      <c r="X80" s="52" t="s">
        <v>334</v>
      </c>
      <c r="Y80" s="52" t="s">
        <v>50</v>
      </c>
      <c r="Z80" s="56"/>
      <c r="AA80" s="52" t="s">
        <v>20</v>
      </c>
      <c r="AB80" s="56"/>
    </row>
    <row r="81" spans="1:28" ht="24.75" x14ac:dyDescent="0.25">
      <c r="A81" s="51" t="s">
        <v>1159</v>
      </c>
      <c r="B81" s="52" t="s">
        <v>588</v>
      </c>
      <c r="C81" s="51" t="s">
        <v>587</v>
      </c>
      <c r="D81" s="51" t="s">
        <v>1160</v>
      </c>
      <c r="E81" s="52" t="s">
        <v>478</v>
      </c>
      <c r="F81" s="51" t="s">
        <v>6</v>
      </c>
      <c r="G81" s="51" t="s">
        <v>784</v>
      </c>
      <c r="H81" s="52" t="s">
        <v>1098</v>
      </c>
      <c r="I81" s="52" t="s">
        <v>778</v>
      </c>
      <c r="J81" s="52" t="s">
        <v>779</v>
      </c>
      <c r="K81" s="52" t="s">
        <v>787</v>
      </c>
      <c r="L81" s="108">
        <v>0</v>
      </c>
      <c r="M81" s="108">
        <v>31073.55</v>
      </c>
      <c r="N81" s="108">
        <v>31073.55</v>
      </c>
      <c r="O81" s="108">
        <v>31073.55</v>
      </c>
      <c r="P81" s="108">
        <v>0</v>
      </c>
      <c r="Q81" s="108">
        <v>31073.55</v>
      </c>
      <c r="R81" s="108">
        <v>31073.55</v>
      </c>
      <c r="S81" s="109">
        <v>100</v>
      </c>
      <c r="T81" s="109">
        <v>66</v>
      </c>
      <c r="U81" s="52" t="s">
        <v>781</v>
      </c>
      <c r="V81" s="52" t="s">
        <v>334</v>
      </c>
      <c r="W81" s="56"/>
      <c r="X81" s="52" t="s">
        <v>334</v>
      </c>
      <c r="Y81" s="52" t="s">
        <v>50</v>
      </c>
      <c r="Z81" s="56"/>
      <c r="AA81" s="52" t="s">
        <v>20</v>
      </c>
      <c r="AB81" s="56"/>
    </row>
    <row r="82" spans="1:28" x14ac:dyDescent="0.25">
      <c r="A82" s="87" t="s">
        <v>986</v>
      </c>
      <c r="B82" s="88"/>
      <c r="C82" s="88"/>
      <c r="D82" s="88"/>
      <c r="E82" s="88"/>
      <c r="F82" s="88"/>
      <c r="G82" s="88"/>
      <c r="H82" s="88"/>
      <c r="I82" s="88"/>
      <c r="J82" s="88"/>
      <c r="K82" s="88"/>
      <c r="L82" s="108">
        <v>0</v>
      </c>
      <c r="M82" s="108">
        <v>910145.51000000024</v>
      </c>
      <c r="N82" s="108">
        <v>910145.51000000024</v>
      </c>
      <c r="O82" s="108">
        <v>910145.51000000024</v>
      </c>
      <c r="P82" s="108">
        <v>0</v>
      </c>
      <c r="Q82" s="108">
        <v>910145.51000000024</v>
      </c>
      <c r="R82" s="108">
        <v>910145.51000000024</v>
      </c>
      <c r="S82" s="111"/>
      <c r="T82" s="111"/>
      <c r="U82" s="56"/>
      <c r="V82" s="56"/>
      <c r="W82" s="56"/>
      <c r="X82" s="56"/>
      <c r="Y82" s="56"/>
      <c r="Z82" s="56"/>
      <c r="AA82" s="56"/>
      <c r="AB82" s="56"/>
    </row>
    <row r="83" spans="1:28" x14ac:dyDescent="0.25">
      <c r="A83" s="89" t="s">
        <v>589</v>
      </c>
      <c r="B83" s="90"/>
      <c r="C83" s="90"/>
      <c r="D83" s="90"/>
      <c r="E83" s="90"/>
      <c r="F83" s="90"/>
      <c r="G83" s="90"/>
      <c r="H83" s="90"/>
      <c r="I83" s="90"/>
      <c r="J83" s="90"/>
      <c r="K83" s="90"/>
      <c r="L83" s="90"/>
      <c r="M83" s="90"/>
      <c r="N83" s="90"/>
      <c r="O83" s="90"/>
      <c r="P83" s="90"/>
      <c r="Q83" s="90"/>
      <c r="R83" s="90"/>
      <c r="S83" s="90"/>
      <c r="T83" s="90"/>
      <c r="U83" s="90"/>
      <c r="V83" s="90"/>
      <c r="W83" s="90"/>
      <c r="X83" s="90"/>
      <c r="Y83" s="90"/>
      <c r="Z83" s="90"/>
      <c r="AA83" s="90"/>
      <c r="AB83" s="90"/>
    </row>
    <row r="84" spans="1:28" ht="24.75" x14ac:dyDescent="0.25">
      <c r="A84" s="51" t="s">
        <v>1161</v>
      </c>
      <c r="B84" s="52" t="s">
        <v>590</v>
      </c>
      <c r="C84" s="51" t="s">
        <v>589</v>
      </c>
      <c r="D84" s="51" t="s">
        <v>1162</v>
      </c>
      <c r="E84" s="52" t="s">
        <v>482</v>
      </c>
      <c r="F84" s="51" t="s">
        <v>6</v>
      </c>
      <c r="G84" s="51" t="s">
        <v>784</v>
      </c>
      <c r="H84" s="52" t="s">
        <v>1098</v>
      </c>
      <c r="I84" s="52" t="s">
        <v>778</v>
      </c>
      <c r="J84" s="52" t="s">
        <v>779</v>
      </c>
      <c r="K84" s="52" t="s">
        <v>787</v>
      </c>
      <c r="L84" s="108">
        <v>0</v>
      </c>
      <c r="M84" s="108">
        <v>45421.400000000009</v>
      </c>
      <c r="N84" s="108">
        <v>45421.400000000009</v>
      </c>
      <c r="O84" s="108">
        <v>45421.400000000009</v>
      </c>
      <c r="P84" s="108">
        <v>0</v>
      </c>
      <c r="Q84" s="108">
        <v>45421.400000000009</v>
      </c>
      <c r="R84" s="108">
        <v>45421.400000000009</v>
      </c>
      <c r="S84" s="109">
        <v>100</v>
      </c>
      <c r="T84" s="109">
        <v>84</v>
      </c>
      <c r="U84" s="52" t="s">
        <v>781</v>
      </c>
      <c r="V84" s="52" t="s">
        <v>334</v>
      </c>
      <c r="W84" s="56"/>
      <c r="X84" s="52" t="s">
        <v>334</v>
      </c>
      <c r="Y84" s="52" t="s">
        <v>50</v>
      </c>
      <c r="Z84" s="56"/>
      <c r="AA84" s="52" t="s">
        <v>20</v>
      </c>
      <c r="AB84" s="56"/>
    </row>
    <row r="85" spans="1:28" ht="24.75" x14ac:dyDescent="0.25">
      <c r="A85" s="51" t="s">
        <v>1163</v>
      </c>
      <c r="B85" s="52" t="s">
        <v>616</v>
      </c>
      <c r="C85" s="51" t="s">
        <v>589</v>
      </c>
      <c r="D85" s="51" t="s">
        <v>483</v>
      </c>
      <c r="E85" s="52" t="s">
        <v>484</v>
      </c>
      <c r="F85" s="51" t="s">
        <v>6</v>
      </c>
      <c r="G85" s="51" t="s">
        <v>784</v>
      </c>
      <c r="H85" s="52" t="s">
        <v>1098</v>
      </c>
      <c r="I85" s="52" t="s">
        <v>778</v>
      </c>
      <c r="J85" s="52" t="s">
        <v>779</v>
      </c>
      <c r="K85" s="52" t="s">
        <v>791</v>
      </c>
      <c r="L85" s="108">
        <v>95442.000000000029</v>
      </c>
      <c r="M85" s="108">
        <v>95442.000000000029</v>
      </c>
      <c r="N85" s="108">
        <v>95442.000000000029</v>
      </c>
      <c r="O85" s="108">
        <v>95442.000000000029</v>
      </c>
      <c r="P85" s="108">
        <v>0</v>
      </c>
      <c r="Q85" s="108">
        <v>95442.000000000029</v>
      </c>
      <c r="R85" s="108">
        <v>95442.000000000029</v>
      </c>
      <c r="S85" s="109">
        <v>100</v>
      </c>
      <c r="T85" s="109">
        <v>100</v>
      </c>
      <c r="U85" s="52" t="s">
        <v>781</v>
      </c>
      <c r="V85" s="52" t="s">
        <v>19</v>
      </c>
      <c r="W85" s="56"/>
      <c r="X85" s="52" t="s">
        <v>19</v>
      </c>
      <c r="Y85" s="52" t="s">
        <v>8</v>
      </c>
      <c r="Z85" s="56"/>
      <c r="AA85" s="52" t="s">
        <v>8</v>
      </c>
      <c r="AB85" s="52" t="s">
        <v>8</v>
      </c>
    </row>
    <row r="86" spans="1:28" x14ac:dyDescent="0.25">
      <c r="A86" s="87" t="s">
        <v>988</v>
      </c>
      <c r="B86" s="88"/>
      <c r="C86" s="88"/>
      <c r="D86" s="88"/>
      <c r="E86" s="88"/>
      <c r="F86" s="88"/>
      <c r="G86" s="88"/>
      <c r="H86" s="88"/>
      <c r="I86" s="88"/>
      <c r="J86" s="88"/>
      <c r="K86" s="88"/>
      <c r="L86" s="108">
        <v>95442.000000000029</v>
      </c>
      <c r="M86" s="108">
        <v>140863.40000000002</v>
      </c>
      <c r="N86" s="108">
        <v>140863.40000000002</v>
      </c>
      <c r="O86" s="108">
        <v>140863.40000000002</v>
      </c>
      <c r="P86" s="108">
        <v>0</v>
      </c>
      <c r="Q86" s="108">
        <v>140863.40000000002</v>
      </c>
      <c r="R86" s="108">
        <v>140863.40000000002</v>
      </c>
      <c r="S86" s="111"/>
      <c r="T86" s="111"/>
      <c r="U86" s="56"/>
      <c r="V86" s="56"/>
      <c r="W86" s="56"/>
      <c r="X86" s="56"/>
      <c r="Y86" s="56"/>
      <c r="Z86" s="56"/>
      <c r="AA86" s="56"/>
      <c r="AB86" s="56"/>
    </row>
    <row r="87" spans="1:28" x14ac:dyDescent="0.25">
      <c r="A87" s="87" t="s">
        <v>991</v>
      </c>
      <c r="B87" s="88"/>
      <c r="C87" s="88"/>
      <c r="D87" s="88"/>
      <c r="E87" s="88"/>
      <c r="F87" s="88"/>
      <c r="G87" s="88"/>
      <c r="H87" s="88"/>
      <c r="I87" s="88"/>
      <c r="J87" s="88"/>
      <c r="K87" s="88"/>
      <c r="L87" s="108">
        <v>95442.000000000029</v>
      </c>
      <c r="M87" s="108">
        <v>6529370.0400000019</v>
      </c>
      <c r="N87" s="108">
        <v>6529370.0400000019</v>
      </c>
      <c r="O87" s="108">
        <v>5520183.7200000016</v>
      </c>
      <c r="P87" s="108">
        <v>1009186.32</v>
      </c>
      <c r="Q87" s="108">
        <v>6529370.0400000019</v>
      </c>
      <c r="R87" s="108">
        <v>6529370.0400000019</v>
      </c>
      <c r="S87" s="111"/>
      <c r="T87" s="111"/>
      <c r="U87" s="56"/>
      <c r="V87" s="56"/>
      <c r="W87" s="56"/>
      <c r="X87" s="56"/>
      <c r="Y87" s="56"/>
      <c r="Z87" s="56"/>
      <c r="AA87" s="56"/>
      <c r="AB87" s="56"/>
    </row>
    <row r="88" spans="1:28" x14ac:dyDescent="0.25">
      <c r="A88" s="59"/>
      <c r="B88" s="59"/>
      <c r="C88" s="59"/>
      <c r="D88" s="59"/>
      <c r="E88" s="59"/>
      <c r="F88" s="59"/>
      <c r="G88" s="59"/>
      <c r="H88" s="59"/>
      <c r="I88" s="59"/>
      <c r="J88" s="59"/>
      <c r="K88" s="59"/>
      <c r="L88" s="59"/>
      <c r="M88" s="59"/>
      <c r="N88" s="59"/>
      <c r="O88" s="59"/>
      <c r="P88" s="59"/>
      <c r="Q88" s="59"/>
      <c r="R88" s="59"/>
      <c r="S88" s="59"/>
      <c r="T88" s="59"/>
      <c r="U88" s="59"/>
      <c r="V88" s="59"/>
      <c r="W88" s="59"/>
      <c r="X88" s="59"/>
      <c r="Y88" s="59"/>
      <c r="Z88" s="59"/>
      <c r="AA88" s="59"/>
      <c r="AB88" s="59"/>
    </row>
  </sheetData>
  <mergeCells count="64">
    <mergeCell ref="L8:L9"/>
    <mergeCell ref="A8:A9"/>
    <mergeCell ref="B8:B9"/>
    <mergeCell ref="C8:C9"/>
    <mergeCell ref="D8:D9"/>
    <mergeCell ref="E8:E9"/>
    <mergeCell ref="F8:F9"/>
    <mergeCell ref="AC8:AC9"/>
    <mergeCell ref="AD8:AD9"/>
    <mergeCell ref="A10:AB10"/>
    <mergeCell ref="A11:AB11"/>
    <mergeCell ref="A14:K14"/>
    <mergeCell ref="M8:M9"/>
    <mergeCell ref="N8:N9"/>
    <mergeCell ref="O8:Q8"/>
    <mergeCell ref="R8:R9"/>
    <mergeCell ref="S8:T8"/>
    <mergeCell ref="U8:U9"/>
    <mergeCell ref="G8:G9"/>
    <mergeCell ref="H8:H9"/>
    <mergeCell ref="I8:I9"/>
    <mergeCell ref="J8:J9"/>
    <mergeCell ref="K8:K9"/>
    <mergeCell ref="A40:AB40"/>
    <mergeCell ref="A15:AB15"/>
    <mergeCell ref="A24:K24"/>
    <mergeCell ref="A25:AB25"/>
    <mergeCell ref="A27:K27"/>
    <mergeCell ref="A28:AB28"/>
    <mergeCell ref="A30:K30"/>
    <mergeCell ref="A39:K39"/>
    <mergeCell ref="A17:K17"/>
    <mergeCell ref="A18:AB18"/>
    <mergeCell ref="A20:K20"/>
    <mergeCell ref="A21:AB21"/>
    <mergeCell ref="A31:AB31"/>
    <mergeCell ref="A33:K33"/>
    <mergeCell ref="A34:AB34"/>
    <mergeCell ref="A36:K36"/>
    <mergeCell ref="A37:AB37"/>
    <mergeCell ref="A63:AB63"/>
    <mergeCell ref="A42:K42"/>
    <mergeCell ref="A43:AB43"/>
    <mergeCell ref="A50:K50"/>
    <mergeCell ref="A51:AB51"/>
    <mergeCell ref="A53:K53"/>
    <mergeCell ref="A54:AB54"/>
    <mergeCell ref="A56:K56"/>
    <mergeCell ref="A57:AB57"/>
    <mergeCell ref="A59:K59"/>
    <mergeCell ref="A60:AB60"/>
    <mergeCell ref="A62:K62"/>
    <mergeCell ref="A87:K87"/>
    <mergeCell ref="A68:K68"/>
    <mergeCell ref="A69:AB69"/>
    <mergeCell ref="A71:K71"/>
    <mergeCell ref="A72:AB72"/>
    <mergeCell ref="A74:K74"/>
    <mergeCell ref="A75:AB75"/>
    <mergeCell ref="A77:K77"/>
    <mergeCell ref="A78:AB78"/>
    <mergeCell ref="A82:K82"/>
    <mergeCell ref="A83:AB83"/>
    <mergeCell ref="A86:K86"/>
  </mergeCells>
  <printOptions horizontalCentered="1" verticalCentered="1"/>
  <pageMargins left="0" right="0" top="0" bottom="0.19685039370078741" header="0" footer="0"/>
  <pageSetup scale="48" orientation="landscape" r:id="rId1"/>
  <headerFooter>
    <oddHeader>&amp;RANEXO 4.6 PAG. &amp;P DE &amp;N</oddHeader>
    <oddFooter>&amp;F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2:AD18"/>
  <sheetViews>
    <sheetView view="pageBreakPreview" zoomScale="85" zoomScaleNormal="40" zoomScaleSheetLayoutView="85" workbookViewId="0">
      <selection activeCell="C12" sqref="C12"/>
    </sheetView>
  </sheetViews>
  <sheetFormatPr baseColWidth="10" defaultRowHeight="15" x14ac:dyDescent="0.25"/>
  <cols>
    <col min="1" max="1" width="4.28515625" customWidth="1"/>
    <col min="2" max="2" width="9.42578125" customWidth="1"/>
    <col min="3" max="3" width="12.85546875" customWidth="1"/>
    <col min="4" max="4" width="6.42578125" customWidth="1"/>
    <col min="5" max="5" width="29.7109375" customWidth="1"/>
    <col min="6" max="6" width="8.7109375" customWidth="1"/>
    <col min="7" max="7" width="13.5703125" customWidth="1"/>
    <col min="8" max="8" width="8.7109375" customWidth="1"/>
    <col min="9" max="9" width="10.42578125" customWidth="1"/>
    <col min="10" max="10" width="6.85546875" customWidth="1"/>
    <col min="11" max="11" width="7.42578125" customWidth="1"/>
    <col min="12" max="18" width="11" customWidth="1"/>
    <col min="19" max="20" width="4.5703125" customWidth="1"/>
    <col min="21" max="21" width="5.85546875" customWidth="1"/>
    <col min="22" max="28" width="7.42578125" customWidth="1"/>
    <col min="29" max="29" width="11.42578125" hidden="1" customWidth="1"/>
    <col min="30" max="30" width="6.7109375" hidden="1" customWidth="1"/>
  </cols>
  <sheetData>
    <row r="2" spans="1:30" x14ac:dyDescent="0.25">
      <c r="A2" s="1" t="s">
        <v>992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2"/>
      <c r="AD2" s="2"/>
    </row>
    <row r="3" spans="1:30" x14ac:dyDescent="0.25">
      <c r="A3" s="1" t="s">
        <v>0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2"/>
      <c r="AD3" s="2"/>
    </row>
    <row r="4" spans="1:30" x14ac:dyDescent="0.25">
      <c r="A4" s="1" t="s">
        <v>520</v>
      </c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2"/>
      <c r="AD4" s="2"/>
    </row>
    <row r="5" spans="1:30" x14ac:dyDescent="0.25">
      <c r="A5" s="1" t="s">
        <v>1174</v>
      </c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2"/>
      <c r="AD5" s="2"/>
    </row>
    <row r="6" spans="1:30" x14ac:dyDescent="0.25">
      <c r="A6" s="1" t="s">
        <v>521</v>
      </c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2"/>
      <c r="AD6" s="2"/>
    </row>
    <row r="8" spans="1:30" x14ac:dyDescent="0.25">
      <c r="A8" s="91" t="s">
        <v>522</v>
      </c>
      <c r="B8" s="91" t="s">
        <v>523</v>
      </c>
      <c r="C8" s="91" t="s">
        <v>524</v>
      </c>
      <c r="D8" s="91" t="s">
        <v>525</v>
      </c>
      <c r="E8" s="91" t="s">
        <v>526</v>
      </c>
      <c r="F8" s="91" t="s">
        <v>527</v>
      </c>
      <c r="G8" s="91" t="s">
        <v>528</v>
      </c>
      <c r="H8" s="91" t="s">
        <v>529</v>
      </c>
      <c r="I8" s="91" t="s">
        <v>530</v>
      </c>
      <c r="J8" s="91" t="s">
        <v>531</v>
      </c>
      <c r="K8" s="91" t="s">
        <v>504</v>
      </c>
      <c r="L8" s="91" t="s">
        <v>4</v>
      </c>
      <c r="M8" s="91" t="s">
        <v>532</v>
      </c>
      <c r="N8" s="91" t="s">
        <v>1</v>
      </c>
      <c r="O8" s="93" t="s">
        <v>1</v>
      </c>
      <c r="P8" s="94"/>
      <c r="Q8" s="95"/>
      <c r="R8" s="91" t="s">
        <v>535</v>
      </c>
      <c r="S8" s="96" t="s">
        <v>536</v>
      </c>
      <c r="T8" s="97"/>
      <c r="U8" s="91" t="s">
        <v>539</v>
      </c>
      <c r="V8" s="41" t="s">
        <v>540</v>
      </c>
      <c r="W8" s="41"/>
      <c r="X8" s="41"/>
      <c r="Y8" s="41"/>
      <c r="Z8" s="41"/>
      <c r="AA8" s="41"/>
      <c r="AB8" s="41"/>
      <c r="AC8" s="91" t="s">
        <v>548</v>
      </c>
      <c r="AD8" s="91" t="s">
        <v>549</v>
      </c>
    </row>
    <row r="9" spans="1:30" ht="18" x14ac:dyDescent="0.25">
      <c r="A9" s="101"/>
      <c r="B9" s="101"/>
      <c r="C9" s="101"/>
      <c r="D9" s="101"/>
      <c r="E9" s="101"/>
      <c r="F9" s="101"/>
      <c r="G9" s="101"/>
      <c r="H9" s="101"/>
      <c r="I9" s="101"/>
      <c r="J9" s="101"/>
      <c r="K9" s="101"/>
      <c r="L9" s="101"/>
      <c r="M9" s="101"/>
      <c r="N9" s="101"/>
      <c r="O9" s="60" t="s">
        <v>2</v>
      </c>
      <c r="P9" s="60" t="s">
        <v>533</v>
      </c>
      <c r="Q9" s="60" t="s">
        <v>534</v>
      </c>
      <c r="R9" s="101"/>
      <c r="S9" s="60" t="s">
        <v>537</v>
      </c>
      <c r="T9" s="60" t="s">
        <v>538</v>
      </c>
      <c r="U9" s="101"/>
      <c r="V9" s="60" t="s">
        <v>541</v>
      </c>
      <c r="W9" s="60" t="s">
        <v>542</v>
      </c>
      <c r="X9" s="60" t="s">
        <v>543</v>
      </c>
      <c r="Y9" s="60" t="s">
        <v>544</v>
      </c>
      <c r="Z9" s="60" t="s">
        <v>545</v>
      </c>
      <c r="AA9" s="60" t="s">
        <v>546</v>
      </c>
      <c r="AB9" s="60" t="s">
        <v>547</v>
      </c>
      <c r="AC9" s="92"/>
      <c r="AD9" s="92"/>
    </row>
    <row r="10" spans="1:30" s="59" customFormat="1" ht="15" customHeight="1" x14ac:dyDescent="0.25">
      <c r="A10" s="89" t="s">
        <v>1164</v>
      </c>
      <c r="B10" s="90"/>
      <c r="C10" s="90"/>
      <c r="D10" s="90"/>
      <c r="E10" s="90"/>
      <c r="F10" s="90"/>
      <c r="G10" s="90"/>
      <c r="H10" s="90"/>
      <c r="I10" s="90"/>
      <c r="J10" s="90"/>
      <c r="K10" s="90"/>
      <c r="L10" s="90"/>
      <c r="M10" s="90"/>
      <c r="N10" s="90"/>
      <c r="O10" s="90"/>
      <c r="P10" s="90"/>
      <c r="Q10" s="90"/>
      <c r="R10" s="90"/>
      <c r="S10" s="90"/>
      <c r="T10" s="90"/>
      <c r="U10" s="90"/>
      <c r="V10" s="90"/>
      <c r="W10" s="90"/>
      <c r="X10" s="90"/>
      <c r="Y10" s="90"/>
      <c r="Z10" s="90"/>
      <c r="AA10" s="90"/>
      <c r="AB10" s="90"/>
      <c r="AC10" s="61"/>
      <c r="AD10" s="56"/>
    </row>
    <row r="11" spans="1:30" s="59" customFormat="1" ht="15" customHeight="1" x14ac:dyDescent="0.25">
      <c r="A11" s="89" t="s">
        <v>550</v>
      </c>
      <c r="B11" s="90"/>
      <c r="C11" s="90"/>
      <c r="D11" s="90"/>
      <c r="E11" s="90"/>
      <c r="F11" s="90"/>
      <c r="G11" s="90"/>
      <c r="H11" s="90"/>
      <c r="I11" s="90"/>
      <c r="J11" s="90"/>
      <c r="K11" s="90"/>
      <c r="L11" s="90"/>
      <c r="M11" s="90"/>
      <c r="N11" s="90"/>
      <c r="O11" s="90"/>
      <c r="P11" s="90"/>
      <c r="Q11" s="90"/>
      <c r="R11" s="90"/>
      <c r="S11" s="90"/>
      <c r="T11" s="90"/>
      <c r="U11" s="90"/>
      <c r="V11" s="90"/>
      <c r="W11" s="90"/>
      <c r="X11" s="90"/>
      <c r="Y11" s="90"/>
      <c r="Z11" s="90"/>
      <c r="AA11" s="90"/>
      <c r="AB11" s="90"/>
      <c r="AC11" s="61"/>
      <c r="AD11" s="56"/>
    </row>
    <row r="12" spans="1:30" s="59" customFormat="1" ht="33" customHeight="1" x14ac:dyDescent="0.25">
      <c r="A12" s="51" t="s">
        <v>1165</v>
      </c>
      <c r="B12" s="52" t="s">
        <v>606</v>
      </c>
      <c r="C12" s="115" t="s">
        <v>550</v>
      </c>
      <c r="D12" s="51" t="s">
        <v>1166</v>
      </c>
      <c r="E12" s="52" t="s">
        <v>1167</v>
      </c>
      <c r="F12" s="51" t="s">
        <v>6</v>
      </c>
      <c r="G12" s="51" t="s">
        <v>784</v>
      </c>
      <c r="H12" s="52" t="s">
        <v>1098</v>
      </c>
      <c r="I12" s="52" t="s">
        <v>778</v>
      </c>
      <c r="J12" s="51" t="s">
        <v>1004</v>
      </c>
      <c r="K12" s="52" t="s">
        <v>1017</v>
      </c>
      <c r="L12" s="108">
        <v>0</v>
      </c>
      <c r="M12" s="108">
        <v>7774.62</v>
      </c>
      <c r="N12" s="108">
        <v>7774.62</v>
      </c>
      <c r="O12" s="108">
        <v>7774.62</v>
      </c>
      <c r="P12" s="108">
        <v>0</v>
      </c>
      <c r="Q12" s="108">
        <v>7774.62</v>
      </c>
      <c r="R12" s="108">
        <v>7774.62</v>
      </c>
      <c r="S12" s="109">
        <v>100</v>
      </c>
      <c r="T12" s="109">
        <v>100</v>
      </c>
      <c r="U12" s="52" t="s">
        <v>781</v>
      </c>
      <c r="V12" s="52" t="s">
        <v>143</v>
      </c>
      <c r="W12" s="56"/>
      <c r="X12" s="52" t="s">
        <v>143</v>
      </c>
      <c r="Y12" s="52" t="s">
        <v>57</v>
      </c>
      <c r="Z12" s="56"/>
      <c r="AA12" s="52" t="s">
        <v>57</v>
      </c>
      <c r="AB12" s="52" t="s">
        <v>57</v>
      </c>
      <c r="AC12" s="62"/>
      <c r="AD12" s="51"/>
    </row>
    <row r="13" spans="1:30" s="59" customFormat="1" ht="15" customHeight="1" x14ac:dyDescent="0.25">
      <c r="A13" s="87" t="s">
        <v>1025</v>
      </c>
      <c r="B13" s="88"/>
      <c r="C13" s="88"/>
      <c r="D13" s="88"/>
      <c r="E13" s="88"/>
      <c r="F13" s="88"/>
      <c r="G13" s="88"/>
      <c r="H13" s="88"/>
      <c r="I13" s="88"/>
      <c r="J13" s="88"/>
      <c r="K13" s="88"/>
      <c r="L13" s="108">
        <v>0</v>
      </c>
      <c r="M13" s="108">
        <v>7774.62</v>
      </c>
      <c r="N13" s="108">
        <v>7774.62</v>
      </c>
      <c r="O13" s="108">
        <v>7774.62</v>
      </c>
      <c r="P13" s="108">
        <v>0</v>
      </c>
      <c r="Q13" s="108">
        <v>7774.62</v>
      </c>
      <c r="R13" s="108">
        <v>7774.62</v>
      </c>
      <c r="S13" s="111"/>
      <c r="T13" s="111"/>
      <c r="U13" s="56"/>
      <c r="V13" s="56"/>
      <c r="W13" s="56"/>
      <c r="X13" s="56"/>
      <c r="Y13" s="56"/>
      <c r="Z13" s="56"/>
      <c r="AA13" s="56"/>
      <c r="AB13" s="56"/>
      <c r="AC13" s="61"/>
      <c r="AD13" s="56"/>
    </row>
    <row r="14" spans="1:30" s="59" customFormat="1" ht="15" customHeight="1" x14ac:dyDescent="0.25">
      <c r="A14" s="89" t="s">
        <v>555</v>
      </c>
      <c r="B14" s="90"/>
      <c r="C14" s="90"/>
      <c r="D14" s="90"/>
      <c r="E14" s="90"/>
      <c r="F14" s="90"/>
      <c r="G14" s="90"/>
      <c r="H14" s="90"/>
      <c r="I14" s="90"/>
      <c r="J14" s="90"/>
      <c r="K14" s="90"/>
      <c r="L14" s="90"/>
      <c r="M14" s="90"/>
      <c r="N14" s="90"/>
      <c r="O14" s="90"/>
      <c r="P14" s="90"/>
      <c r="Q14" s="90"/>
      <c r="R14" s="90"/>
      <c r="S14" s="90"/>
      <c r="T14" s="90"/>
      <c r="U14" s="90"/>
      <c r="V14" s="90"/>
      <c r="W14" s="90"/>
      <c r="X14" s="90"/>
      <c r="Y14" s="90"/>
      <c r="Z14" s="90"/>
      <c r="AA14" s="90"/>
      <c r="AB14" s="90"/>
      <c r="AC14" s="63"/>
    </row>
    <row r="15" spans="1:30" s="59" customFormat="1" ht="30.75" customHeight="1" x14ac:dyDescent="0.25">
      <c r="A15" s="51" t="s">
        <v>1168</v>
      </c>
      <c r="B15" s="52" t="s">
        <v>556</v>
      </c>
      <c r="C15" s="114" t="s">
        <v>555</v>
      </c>
      <c r="D15" s="51" t="s">
        <v>1169</v>
      </c>
      <c r="E15" s="52" t="s">
        <v>1170</v>
      </c>
      <c r="F15" s="51" t="s">
        <v>6</v>
      </c>
      <c r="G15" s="51" t="s">
        <v>784</v>
      </c>
      <c r="H15" s="52" t="s">
        <v>1098</v>
      </c>
      <c r="I15" s="52" t="s">
        <v>778</v>
      </c>
      <c r="J15" s="52" t="s">
        <v>779</v>
      </c>
      <c r="K15" s="52" t="s">
        <v>787</v>
      </c>
      <c r="L15" s="108">
        <v>0</v>
      </c>
      <c r="M15" s="108">
        <v>0</v>
      </c>
      <c r="N15" s="108">
        <v>0</v>
      </c>
      <c r="O15" s="108">
        <v>0</v>
      </c>
      <c r="P15" s="108">
        <v>0</v>
      </c>
      <c r="Q15" s="108">
        <v>0</v>
      </c>
      <c r="R15" s="108">
        <v>0</v>
      </c>
      <c r="S15" s="112">
        <v>0</v>
      </c>
      <c r="T15" s="112">
        <v>0</v>
      </c>
      <c r="U15" s="52" t="s">
        <v>781</v>
      </c>
      <c r="V15" s="52" t="s">
        <v>25</v>
      </c>
      <c r="W15" s="56"/>
      <c r="X15" s="52" t="s">
        <v>154</v>
      </c>
      <c r="Y15" s="52" t="s">
        <v>57</v>
      </c>
      <c r="Z15" s="56"/>
      <c r="AA15" s="52" t="s">
        <v>154</v>
      </c>
      <c r="AB15" s="52" t="s">
        <v>154</v>
      </c>
      <c r="AC15" s="63"/>
    </row>
    <row r="16" spans="1:30" x14ac:dyDescent="0.25">
      <c r="A16" s="87" t="s">
        <v>990</v>
      </c>
      <c r="B16" s="88"/>
      <c r="C16" s="88"/>
      <c r="D16" s="88"/>
      <c r="E16" s="88"/>
      <c r="F16" s="88"/>
      <c r="G16" s="88"/>
      <c r="H16" s="88"/>
      <c r="I16" s="88"/>
      <c r="J16" s="88"/>
      <c r="K16" s="88"/>
      <c r="L16" s="108">
        <v>0</v>
      </c>
      <c r="M16" s="108">
        <v>0</v>
      </c>
      <c r="N16" s="108">
        <v>0</v>
      </c>
      <c r="O16" s="108">
        <v>0</v>
      </c>
      <c r="P16" s="108">
        <v>0</v>
      </c>
      <c r="Q16" s="108">
        <v>0</v>
      </c>
      <c r="R16" s="108">
        <v>0</v>
      </c>
      <c r="S16" s="111"/>
      <c r="T16" s="111"/>
      <c r="U16" s="56"/>
      <c r="V16" s="56"/>
      <c r="W16" s="56"/>
      <c r="X16" s="56"/>
      <c r="Y16" s="56"/>
      <c r="Z16" s="56"/>
      <c r="AA16" s="56"/>
      <c r="AB16" s="56"/>
    </row>
    <row r="17" spans="1:28" ht="15" customHeight="1" x14ac:dyDescent="0.25">
      <c r="A17" s="87" t="s">
        <v>1034</v>
      </c>
      <c r="B17" s="88"/>
      <c r="C17" s="88"/>
      <c r="D17" s="88"/>
      <c r="E17" s="88"/>
      <c r="F17" s="88"/>
      <c r="G17" s="88"/>
      <c r="H17" s="88"/>
      <c r="I17" s="88"/>
      <c r="J17" s="88"/>
      <c r="K17" s="88"/>
      <c r="L17" s="108">
        <v>0</v>
      </c>
      <c r="M17" s="108">
        <v>7774.62</v>
      </c>
      <c r="N17" s="108">
        <v>7774.62</v>
      </c>
      <c r="O17" s="108">
        <v>7774.62</v>
      </c>
      <c r="P17" s="108">
        <v>0</v>
      </c>
      <c r="Q17" s="108">
        <v>7774.62</v>
      </c>
      <c r="R17" s="108">
        <v>7774.62</v>
      </c>
      <c r="S17" s="111"/>
      <c r="T17" s="111"/>
      <c r="U17" s="56"/>
      <c r="V17" s="56"/>
      <c r="W17" s="56"/>
      <c r="X17" s="56"/>
      <c r="Y17" s="56"/>
      <c r="Z17" s="56"/>
      <c r="AA17" s="56"/>
      <c r="AB17" s="56"/>
    </row>
    <row r="18" spans="1:28" x14ac:dyDescent="0.25">
      <c r="A18" s="59"/>
      <c r="B18" s="59"/>
      <c r="C18" s="59"/>
      <c r="D18" s="59"/>
      <c r="E18" s="59"/>
      <c r="F18" s="59"/>
      <c r="G18" s="59"/>
      <c r="H18" s="59"/>
      <c r="I18" s="59"/>
      <c r="J18" s="59"/>
      <c r="K18" s="59"/>
      <c r="L18" s="59"/>
      <c r="M18" s="59"/>
      <c r="N18" s="59"/>
      <c r="O18" s="59"/>
      <c r="P18" s="59"/>
      <c r="Q18" s="59"/>
      <c r="R18" s="59"/>
      <c r="S18" s="59"/>
      <c r="T18" s="59"/>
      <c r="U18" s="59"/>
      <c r="V18" s="59"/>
      <c r="W18" s="59"/>
      <c r="X18" s="59"/>
      <c r="Y18" s="59"/>
      <c r="Z18" s="59"/>
      <c r="AA18" s="59"/>
      <c r="AB18" s="59"/>
    </row>
  </sheetData>
  <mergeCells count="26">
    <mergeCell ref="AD8:AD9"/>
    <mergeCell ref="A10:AB10"/>
    <mergeCell ref="A11:AB11"/>
    <mergeCell ref="M8:M9"/>
    <mergeCell ref="N8:N9"/>
    <mergeCell ref="O8:Q8"/>
    <mergeCell ref="R8:R9"/>
    <mergeCell ref="S8:T8"/>
    <mergeCell ref="U8:U9"/>
    <mergeCell ref="G8:G9"/>
    <mergeCell ref="H8:H9"/>
    <mergeCell ref="I8:I9"/>
    <mergeCell ref="J8:J9"/>
    <mergeCell ref="K8:K9"/>
    <mergeCell ref="L8:L9"/>
    <mergeCell ref="A8:A9"/>
    <mergeCell ref="A13:K13"/>
    <mergeCell ref="A14:AB14"/>
    <mergeCell ref="A16:K16"/>
    <mergeCell ref="A17:K17"/>
    <mergeCell ref="AC8:AC9"/>
    <mergeCell ref="B8:B9"/>
    <mergeCell ref="C8:C9"/>
    <mergeCell ref="D8:D9"/>
    <mergeCell ref="E8:E9"/>
    <mergeCell ref="F8:F9"/>
  </mergeCells>
  <printOptions horizontalCentered="1" verticalCentered="1"/>
  <pageMargins left="0" right="0" top="0" bottom="0.19685039370078741" header="0" footer="0"/>
  <pageSetup scale="48" orientation="landscape" r:id="rId1"/>
  <headerFooter>
    <oddHeader>&amp;RANEXO 4.7 PAG. &amp;P DE &amp;N</oddHeader>
    <oddFooter>&amp;F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2:AD15"/>
  <sheetViews>
    <sheetView view="pageBreakPreview" zoomScale="85" zoomScaleNormal="40" zoomScaleSheetLayoutView="85" workbookViewId="0">
      <selection activeCell="C12" sqref="C12"/>
    </sheetView>
  </sheetViews>
  <sheetFormatPr baseColWidth="10" defaultRowHeight="15" x14ac:dyDescent="0.25"/>
  <cols>
    <col min="1" max="1" width="4.28515625" customWidth="1"/>
    <col min="2" max="2" width="9.42578125" customWidth="1"/>
    <col min="3" max="3" width="12.85546875" customWidth="1"/>
    <col min="4" max="4" width="6.42578125" customWidth="1"/>
    <col min="5" max="5" width="29.7109375" customWidth="1"/>
    <col min="6" max="6" width="8.7109375" customWidth="1"/>
    <col min="7" max="7" width="13.5703125" customWidth="1"/>
    <col min="8" max="8" width="8.7109375" customWidth="1"/>
    <col min="9" max="9" width="10.42578125" customWidth="1"/>
    <col min="10" max="10" width="6.85546875" customWidth="1"/>
    <col min="11" max="11" width="7.42578125" customWidth="1"/>
    <col min="12" max="18" width="11" customWidth="1"/>
    <col min="19" max="20" width="4.5703125" customWidth="1"/>
    <col min="21" max="21" width="5.85546875" customWidth="1"/>
    <col min="22" max="28" width="7.42578125" customWidth="1"/>
    <col min="29" max="29" width="11.42578125" hidden="1" customWidth="1"/>
    <col min="30" max="30" width="6.7109375" hidden="1" customWidth="1"/>
  </cols>
  <sheetData>
    <row r="2" spans="1:30" x14ac:dyDescent="0.25">
      <c r="A2" s="1" t="s">
        <v>992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2"/>
      <c r="AD2" s="2"/>
    </row>
    <row r="3" spans="1:30" x14ac:dyDescent="0.25">
      <c r="A3" s="1" t="s">
        <v>0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2"/>
      <c r="AD3" s="2"/>
    </row>
    <row r="4" spans="1:30" x14ac:dyDescent="0.25">
      <c r="A4" s="1" t="s">
        <v>520</v>
      </c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2"/>
      <c r="AD4" s="2"/>
    </row>
    <row r="5" spans="1:30" x14ac:dyDescent="0.25">
      <c r="A5" s="1" t="s">
        <v>1175</v>
      </c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2"/>
      <c r="AD5" s="2"/>
    </row>
    <row r="6" spans="1:30" x14ac:dyDescent="0.25">
      <c r="A6" s="1" t="s">
        <v>553</v>
      </c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2"/>
      <c r="AD6" s="2"/>
    </row>
    <row r="8" spans="1:30" x14ac:dyDescent="0.25">
      <c r="A8" s="91" t="s">
        <v>522</v>
      </c>
      <c r="B8" s="91" t="s">
        <v>523</v>
      </c>
      <c r="C8" s="91" t="s">
        <v>524</v>
      </c>
      <c r="D8" s="91" t="s">
        <v>525</v>
      </c>
      <c r="E8" s="91" t="s">
        <v>526</v>
      </c>
      <c r="F8" s="91" t="s">
        <v>527</v>
      </c>
      <c r="G8" s="91" t="s">
        <v>528</v>
      </c>
      <c r="H8" s="91" t="s">
        <v>529</v>
      </c>
      <c r="I8" s="91" t="s">
        <v>530</v>
      </c>
      <c r="J8" s="91" t="s">
        <v>531</v>
      </c>
      <c r="K8" s="91" t="s">
        <v>504</v>
      </c>
      <c r="L8" s="91" t="s">
        <v>4</v>
      </c>
      <c r="M8" s="91" t="s">
        <v>532</v>
      </c>
      <c r="N8" s="91" t="s">
        <v>1</v>
      </c>
      <c r="O8" s="93" t="s">
        <v>1</v>
      </c>
      <c r="P8" s="94"/>
      <c r="Q8" s="95"/>
      <c r="R8" s="91" t="s">
        <v>535</v>
      </c>
      <c r="S8" s="96" t="s">
        <v>536</v>
      </c>
      <c r="T8" s="97"/>
      <c r="U8" s="91" t="s">
        <v>539</v>
      </c>
      <c r="V8" s="41" t="s">
        <v>540</v>
      </c>
      <c r="W8" s="41"/>
      <c r="X8" s="41"/>
      <c r="Y8" s="41"/>
      <c r="Z8" s="41"/>
      <c r="AA8" s="41"/>
      <c r="AB8" s="41"/>
      <c r="AC8" s="91" t="s">
        <v>548</v>
      </c>
      <c r="AD8" s="91" t="s">
        <v>549</v>
      </c>
    </row>
    <row r="9" spans="1:30" ht="18" x14ac:dyDescent="0.25">
      <c r="A9" s="101"/>
      <c r="B9" s="101"/>
      <c r="C9" s="101"/>
      <c r="D9" s="101"/>
      <c r="E9" s="101"/>
      <c r="F9" s="101"/>
      <c r="G9" s="101"/>
      <c r="H9" s="101"/>
      <c r="I9" s="101"/>
      <c r="J9" s="101"/>
      <c r="K9" s="101"/>
      <c r="L9" s="101"/>
      <c r="M9" s="101"/>
      <c r="N9" s="101"/>
      <c r="O9" s="60" t="s">
        <v>2</v>
      </c>
      <c r="P9" s="60" t="s">
        <v>533</v>
      </c>
      <c r="Q9" s="60" t="s">
        <v>534</v>
      </c>
      <c r="R9" s="101"/>
      <c r="S9" s="60" t="s">
        <v>537</v>
      </c>
      <c r="T9" s="60" t="s">
        <v>538</v>
      </c>
      <c r="U9" s="101"/>
      <c r="V9" s="60" t="s">
        <v>541</v>
      </c>
      <c r="W9" s="60" t="s">
        <v>542</v>
      </c>
      <c r="X9" s="60" t="s">
        <v>543</v>
      </c>
      <c r="Y9" s="60" t="s">
        <v>544</v>
      </c>
      <c r="Z9" s="60" t="s">
        <v>545</v>
      </c>
      <c r="AA9" s="60" t="s">
        <v>546</v>
      </c>
      <c r="AB9" s="60" t="s">
        <v>547</v>
      </c>
      <c r="AC9" s="92"/>
      <c r="AD9" s="92"/>
    </row>
    <row r="10" spans="1:30" s="59" customFormat="1" ht="15" customHeight="1" x14ac:dyDescent="0.25">
      <c r="A10" s="89" t="s">
        <v>1176</v>
      </c>
      <c r="B10" s="90"/>
      <c r="C10" s="90"/>
      <c r="D10" s="90"/>
      <c r="E10" s="90"/>
      <c r="F10" s="90"/>
      <c r="G10" s="90"/>
      <c r="H10" s="90"/>
      <c r="I10" s="90"/>
      <c r="J10" s="90"/>
      <c r="K10" s="90"/>
      <c r="L10" s="90"/>
      <c r="M10" s="90"/>
      <c r="N10" s="90"/>
      <c r="O10" s="90"/>
      <c r="P10" s="90"/>
      <c r="Q10" s="90"/>
      <c r="R10" s="90"/>
      <c r="S10" s="90"/>
      <c r="T10" s="90"/>
      <c r="U10" s="90"/>
      <c r="V10" s="90"/>
      <c r="W10" s="90"/>
      <c r="X10" s="90"/>
      <c r="Y10" s="90"/>
      <c r="Z10" s="90"/>
      <c r="AA10" s="90"/>
      <c r="AB10" s="90"/>
      <c r="AC10" s="61"/>
      <c r="AD10" s="56"/>
    </row>
    <row r="11" spans="1:30" s="59" customFormat="1" ht="15" customHeight="1" x14ac:dyDescent="0.25">
      <c r="A11" s="89" t="s">
        <v>555</v>
      </c>
      <c r="B11" s="90"/>
      <c r="C11" s="90"/>
      <c r="D11" s="90"/>
      <c r="E11" s="90"/>
      <c r="F11" s="90"/>
      <c r="G11" s="90"/>
      <c r="H11" s="90"/>
      <c r="I11" s="90"/>
      <c r="J11" s="90"/>
      <c r="K11" s="90"/>
      <c r="L11" s="90"/>
      <c r="M11" s="90"/>
      <c r="N11" s="90"/>
      <c r="O11" s="90"/>
      <c r="P11" s="90"/>
      <c r="Q11" s="90"/>
      <c r="R11" s="90"/>
      <c r="S11" s="90"/>
      <c r="T11" s="90"/>
      <c r="U11" s="90"/>
      <c r="V11" s="90"/>
      <c r="W11" s="90"/>
      <c r="X11" s="90"/>
      <c r="Y11" s="90"/>
      <c r="Z11" s="90"/>
      <c r="AA11" s="90"/>
      <c r="AB11" s="90"/>
      <c r="AC11" s="61"/>
      <c r="AD11" s="56"/>
    </row>
    <row r="12" spans="1:30" s="59" customFormat="1" ht="33.75" x14ac:dyDescent="0.25">
      <c r="A12" s="115" t="s">
        <v>1177</v>
      </c>
      <c r="B12" s="114" t="s">
        <v>556</v>
      </c>
      <c r="C12" s="110" t="s">
        <v>555</v>
      </c>
      <c r="D12" s="51" t="s">
        <v>495</v>
      </c>
      <c r="E12" s="52" t="s">
        <v>496</v>
      </c>
      <c r="F12" s="51" t="s">
        <v>6</v>
      </c>
      <c r="G12" s="51" t="s">
        <v>784</v>
      </c>
      <c r="H12" s="52" t="s">
        <v>1098</v>
      </c>
      <c r="I12" s="51" t="s">
        <v>1040</v>
      </c>
      <c r="J12" s="52" t="s">
        <v>779</v>
      </c>
      <c r="K12" s="52" t="s">
        <v>787</v>
      </c>
      <c r="L12" s="108">
        <v>6770725.2500000009</v>
      </c>
      <c r="M12" s="108">
        <v>6045.9599999999991</v>
      </c>
      <c r="N12" s="108">
        <v>0</v>
      </c>
      <c r="O12" s="108">
        <v>0</v>
      </c>
      <c r="P12" s="108">
        <v>0</v>
      </c>
      <c r="Q12" s="108">
        <v>0</v>
      </c>
      <c r="R12" s="108">
        <v>0</v>
      </c>
      <c r="S12" s="112">
        <v>0</v>
      </c>
      <c r="T12" s="112">
        <v>0</v>
      </c>
      <c r="U12" s="52" t="s">
        <v>781</v>
      </c>
      <c r="V12" s="114" t="s">
        <v>19</v>
      </c>
      <c r="W12" s="56"/>
      <c r="X12" s="56"/>
      <c r="Y12" s="114" t="s">
        <v>20</v>
      </c>
      <c r="Z12" s="56"/>
      <c r="AA12" s="56"/>
      <c r="AB12" s="56"/>
      <c r="AC12" s="62"/>
      <c r="AD12" s="51"/>
    </row>
    <row r="13" spans="1:30" s="59" customFormat="1" ht="15" customHeight="1" x14ac:dyDescent="0.25">
      <c r="A13" s="87" t="s">
        <v>990</v>
      </c>
      <c r="B13" s="88"/>
      <c r="C13" s="88"/>
      <c r="D13" s="88"/>
      <c r="E13" s="88"/>
      <c r="F13" s="88"/>
      <c r="G13" s="88"/>
      <c r="H13" s="88"/>
      <c r="I13" s="88"/>
      <c r="J13" s="88"/>
      <c r="K13" s="88"/>
      <c r="L13" s="108">
        <v>6770725.2500000009</v>
      </c>
      <c r="M13" s="108">
        <v>6045.9599999999991</v>
      </c>
      <c r="N13" s="108">
        <v>0</v>
      </c>
      <c r="O13" s="108">
        <v>0</v>
      </c>
      <c r="P13" s="108">
        <v>0</v>
      </c>
      <c r="Q13" s="108">
        <v>0</v>
      </c>
      <c r="R13" s="108">
        <v>0</v>
      </c>
      <c r="S13" s="111"/>
      <c r="T13" s="111"/>
      <c r="U13" s="56"/>
      <c r="V13" s="56"/>
      <c r="W13" s="56"/>
      <c r="X13" s="56"/>
      <c r="Y13" s="56"/>
      <c r="Z13" s="56"/>
      <c r="AA13" s="56"/>
      <c r="AB13" s="56"/>
      <c r="AC13" s="61"/>
      <c r="AD13" s="56"/>
    </row>
    <row r="14" spans="1:30" s="59" customFormat="1" ht="15" customHeight="1" x14ac:dyDescent="0.25">
      <c r="A14" s="87" t="s">
        <v>1041</v>
      </c>
      <c r="B14" s="88"/>
      <c r="C14" s="88"/>
      <c r="D14" s="88"/>
      <c r="E14" s="88"/>
      <c r="F14" s="88"/>
      <c r="G14" s="88"/>
      <c r="H14" s="88"/>
      <c r="I14" s="88"/>
      <c r="J14" s="88"/>
      <c r="K14" s="88"/>
      <c r="L14" s="108">
        <v>6770725.2500000009</v>
      </c>
      <c r="M14" s="108">
        <v>6045.9599999999991</v>
      </c>
      <c r="N14" s="108">
        <v>0</v>
      </c>
      <c r="O14" s="108">
        <v>0</v>
      </c>
      <c r="P14" s="108">
        <v>0</v>
      </c>
      <c r="Q14" s="108">
        <v>0</v>
      </c>
      <c r="R14" s="108">
        <v>0</v>
      </c>
      <c r="S14" s="111"/>
      <c r="T14" s="111"/>
      <c r="U14" s="56"/>
      <c r="V14" s="56"/>
      <c r="W14" s="56"/>
      <c r="X14" s="56"/>
      <c r="Y14" s="56"/>
      <c r="Z14" s="56"/>
      <c r="AA14" s="56"/>
      <c r="AB14" s="56"/>
      <c r="AC14" s="63"/>
    </row>
    <row r="15" spans="1:30" x14ac:dyDescent="0.25">
      <c r="A15" s="59"/>
      <c r="B15" s="59"/>
      <c r="C15" s="59"/>
      <c r="D15" s="59"/>
      <c r="E15" s="59"/>
      <c r="F15" s="59"/>
      <c r="G15" s="59"/>
      <c r="H15" s="59"/>
      <c r="I15" s="59"/>
      <c r="J15" s="59"/>
      <c r="K15" s="59"/>
      <c r="L15" s="59"/>
      <c r="M15" s="59"/>
      <c r="N15" s="59"/>
      <c r="O15" s="59"/>
      <c r="P15" s="59"/>
      <c r="Q15" s="59"/>
      <c r="R15" s="59"/>
      <c r="S15" s="59"/>
      <c r="T15" s="59"/>
      <c r="U15" s="59"/>
      <c r="V15" s="59"/>
      <c r="W15" s="59"/>
      <c r="X15" s="59"/>
      <c r="Y15" s="59"/>
      <c r="Z15" s="59"/>
      <c r="AA15" s="59"/>
      <c r="AB15" s="59"/>
    </row>
  </sheetData>
  <mergeCells count="24">
    <mergeCell ref="K8:K9"/>
    <mergeCell ref="L8:L9"/>
    <mergeCell ref="A8:A9"/>
    <mergeCell ref="B8:B9"/>
    <mergeCell ref="C8:C9"/>
    <mergeCell ref="D8:D9"/>
    <mergeCell ref="E8:E9"/>
    <mergeCell ref="F8:F9"/>
    <mergeCell ref="A14:K14"/>
    <mergeCell ref="AC8:AC9"/>
    <mergeCell ref="AD8:AD9"/>
    <mergeCell ref="A10:AB10"/>
    <mergeCell ref="A11:AB11"/>
    <mergeCell ref="A13:K13"/>
    <mergeCell ref="M8:M9"/>
    <mergeCell ref="N8:N9"/>
    <mergeCell ref="O8:Q8"/>
    <mergeCell ref="R8:R9"/>
    <mergeCell ref="S8:T8"/>
    <mergeCell ref="U8:U9"/>
    <mergeCell ref="G8:G9"/>
    <mergeCell ref="H8:H9"/>
    <mergeCell ref="I8:I9"/>
    <mergeCell ref="J8:J9"/>
  </mergeCells>
  <printOptions horizontalCentered="1" verticalCentered="1"/>
  <pageMargins left="0" right="0" top="0" bottom="0.19685039370078741" header="0" footer="0"/>
  <pageSetup scale="48" orientation="landscape" r:id="rId1"/>
  <headerFooter>
    <oddHeader>&amp;RANEXO 4.8 PAG. &amp;P DE &amp;N</oddHeader>
    <oddFooter>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20</vt:i4>
      </vt:variant>
      <vt:variant>
        <vt:lpstr>Rangos con nombre</vt:lpstr>
      </vt:variant>
      <vt:variant>
        <vt:i4>39</vt:i4>
      </vt:variant>
    </vt:vector>
  </HeadingPairs>
  <TitlesOfParts>
    <vt:vector size="59" baseType="lpstr">
      <vt:lpstr>ANEXO 4 CONCENTRADO</vt:lpstr>
      <vt:lpstr>4.1PAR NUEVO(T)</vt:lpstr>
      <vt:lpstr>4.2 ADEFAS (T)</vt:lpstr>
      <vt:lpstr>4.3 PAR ECO (T)</vt:lpstr>
      <vt:lpstr>4.4 PAR NUEVO (NI)</vt:lpstr>
      <vt:lpstr>4.5 PAR NUEVO (CANCELADO)</vt:lpstr>
      <vt:lpstr>4.6 ISR NUEVO (T)</vt:lpstr>
      <vt:lpstr>4.7 ISR ECO (T)</vt:lpstr>
      <vt:lpstr>4.8 ISR NUEVO (NI)</vt:lpstr>
      <vt:lpstr>4.9 ADEPAR ECONOMIAS (T)</vt:lpstr>
      <vt:lpstr>4.10 INGESTION NUEVO (T)</vt:lpstr>
      <vt:lpstr>4.11 INGESTION ECO (T)</vt:lpstr>
      <vt:lpstr>4.12 INGESTION NUEVO (NI)</vt:lpstr>
      <vt:lpstr>4.13 INGESTION NUEVO(CANCELADO)</vt:lpstr>
      <vt:lpstr>4.14 INGESTION ECO (CANCELADOS)</vt:lpstr>
      <vt:lpstr>4.15 FIII NUEVO (T)</vt:lpstr>
      <vt:lpstr>4.16 FIII NUEVO (NI)</vt:lpstr>
      <vt:lpstr>4.17 FIV NUEVO (T)</vt:lpstr>
      <vt:lpstr>4.18 FIV ECO (T)</vt:lpstr>
      <vt:lpstr>4.19 FIV NUEVO (NI)</vt:lpstr>
      <vt:lpstr>'4.10 INGESTION NUEVO (T)'!Área_de_impresión</vt:lpstr>
      <vt:lpstr>'4.11 INGESTION ECO (T)'!Área_de_impresión</vt:lpstr>
      <vt:lpstr>'4.12 INGESTION NUEVO (NI)'!Área_de_impresión</vt:lpstr>
      <vt:lpstr>'4.13 INGESTION NUEVO(CANCELADO)'!Área_de_impresión</vt:lpstr>
      <vt:lpstr>'4.14 INGESTION ECO (CANCELADOS)'!Área_de_impresión</vt:lpstr>
      <vt:lpstr>'4.15 FIII NUEVO (T)'!Área_de_impresión</vt:lpstr>
      <vt:lpstr>'4.16 FIII NUEVO (NI)'!Área_de_impresión</vt:lpstr>
      <vt:lpstr>'4.17 FIV NUEVO (T)'!Área_de_impresión</vt:lpstr>
      <vt:lpstr>'4.18 FIV ECO (T)'!Área_de_impresión</vt:lpstr>
      <vt:lpstr>'4.19 FIV NUEVO (NI)'!Área_de_impresión</vt:lpstr>
      <vt:lpstr>'4.1PAR NUEVO(T)'!Área_de_impresión</vt:lpstr>
      <vt:lpstr>'4.2 ADEFAS (T)'!Área_de_impresión</vt:lpstr>
      <vt:lpstr>'4.3 PAR ECO (T)'!Área_de_impresión</vt:lpstr>
      <vt:lpstr>'4.4 PAR NUEVO (NI)'!Área_de_impresión</vt:lpstr>
      <vt:lpstr>'4.5 PAR NUEVO (CANCELADO)'!Área_de_impresión</vt:lpstr>
      <vt:lpstr>'4.6 ISR NUEVO (T)'!Área_de_impresión</vt:lpstr>
      <vt:lpstr>'4.7 ISR ECO (T)'!Área_de_impresión</vt:lpstr>
      <vt:lpstr>'4.8 ISR NUEVO (NI)'!Área_de_impresión</vt:lpstr>
      <vt:lpstr>'4.9 ADEPAR ECONOMIAS (T)'!Área_de_impresión</vt:lpstr>
      <vt:lpstr>'ANEXO 4 CONCENTRADO'!Área_de_impresión</vt:lpstr>
      <vt:lpstr>'4.10 INGESTION NUEVO (T)'!Títulos_a_imprimir</vt:lpstr>
      <vt:lpstr>'4.11 INGESTION ECO (T)'!Títulos_a_imprimir</vt:lpstr>
      <vt:lpstr>'4.12 INGESTION NUEVO (NI)'!Títulos_a_imprimir</vt:lpstr>
      <vt:lpstr>'4.13 INGESTION NUEVO(CANCELADO)'!Títulos_a_imprimir</vt:lpstr>
      <vt:lpstr>'4.14 INGESTION ECO (CANCELADOS)'!Títulos_a_imprimir</vt:lpstr>
      <vt:lpstr>'4.15 FIII NUEVO (T)'!Títulos_a_imprimir</vt:lpstr>
      <vt:lpstr>'4.16 FIII NUEVO (NI)'!Títulos_a_imprimir</vt:lpstr>
      <vt:lpstr>'4.17 FIV NUEVO (T)'!Títulos_a_imprimir</vt:lpstr>
      <vt:lpstr>'4.18 FIV ECO (T)'!Títulos_a_imprimir</vt:lpstr>
      <vt:lpstr>'4.19 FIV NUEVO (NI)'!Títulos_a_imprimir</vt:lpstr>
      <vt:lpstr>'4.1PAR NUEVO(T)'!Títulos_a_imprimir</vt:lpstr>
      <vt:lpstr>'4.2 ADEFAS (T)'!Títulos_a_imprimir</vt:lpstr>
      <vt:lpstr>'4.3 PAR ECO (T)'!Títulos_a_imprimir</vt:lpstr>
      <vt:lpstr>'4.4 PAR NUEVO (NI)'!Títulos_a_imprimir</vt:lpstr>
      <vt:lpstr>'4.5 PAR NUEVO (CANCELADO)'!Títulos_a_imprimir</vt:lpstr>
      <vt:lpstr>'4.6 ISR NUEVO (T)'!Títulos_a_imprimir</vt:lpstr>
      <vt:lpstr>'4.7 ISR ECO (T)'!Títulos_a_imprimir</vt:lpstr>
      <vt:lpstr>'4.8 ISR NUEVO (NI)'!Títulos_a_imprimir</vt:lpstr>
      <vt:lpstr>'4.9 ADEPAR ECONOMIAS (T)'!Títulos_a_imprimir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Renan</dc:creator>
  <cp:lastModifiedBy>Ing. Renan</cp:lastModifiedBy>
  <cp:lastPrinted>2018-02-06T21:46:28Z</cp:lastPrinted>
  <dcterms:created xsi:type="dcterms:W3CDTF">2017-07-27T23:22:43Z</dcterms:created>
  <dcterms:modified xsi:type="dcterms:W3CDTF">2018-02-06T21:52:39Z</dcterms:modified>
</cp:coreProperties>
</file>