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UDER\Desktop\REPORTES TRIMESTRALES\1ER TRIMESTRE 2018\AUTOEVALUACION 1ER TRIM 2018\"/>
    </mc:Choice>
  </mc:AlternateContent>
  <xr:revisionPtr revIDLastSave="0" documentId="13_ncr:1_{2ABA8111-4ECC-4269-BB30-7C8E02A12367}" xr6:coauthVersionLast="31" xr6:coauthVersionMax="31" xr10:uidLastSave="{00000000-0000-0000-0000-000000000000}"/>
  <bookViews>
    <workbookView xWindow="0" yWindow="0" windowWidth="7470" windowHeight="2760" tabRatio="935" firstSheet="1" activeTab="7" xr2:uid="{00000000-000D-0000-FFFF-FFFF00000000}"/>
  </bookViews>
  <sheets>
    <sheet name="ANEXO 4.A CONCENTRADO DE CONV" sheetId="95" r:id="rId1"/>
    <sheet name="4.A.1 RTRANSF NVO (P)" sheetId="143" r:id="rId2"/>
    <sheet name="4.A.2 RTRANSF NVO (NI)" sheetId="145" r:id="rId3"/>
    <sheet name="4.A.3 RTRANSF ECO (P)" sheetId="144" r:id="rId4"/>
    <sheet name="4.A.4 RTRANSF ECO (NI)" sheetId="146" r:id="rId5"/>
    <sheet name="4.A.5 FORTASEG NVO (NI)" sheetId="116" r:id="rId6"/>
    <sheet name="4.A.6 HIDRO NVO (NI) " sheetId="130" r:id="rId7"/>
    <sheet name="4.A.7 FISE NVO (NI)" sheetId="140" r:id="rId8"/>
    <sheet name="4.A.8 FORTASEG REF (NI)" sheetId="118" r:id="rId9"/>
    <sheet name="4.A.9 HIDRO REF (T)" sheetId="129" r:id="rId10"/>
    <sheet name="4.A.10 HIDRO REF (NI)" sheetId="131" r:id="rId11"/>
    <sheet name="4.A.11 FORTASEG ECO (T)" sheetId="115" r:id="rId12"/>
    <sheet name="4.A.12 INFRAEST ECO (NI)" sheetId="119" r:id="rId13"/>
    <sheet name="4.A.13 AAL ECO (NI)" sheetId="120" r:id="rId14"/>
    <sheet name="4.A.14 AGUAS RESID ECO (NI)" sheetId="122" r:id="rId15"/>
    <sheet name="4.A.15 APAUR ECO (NI)" sheetId="123" r:id="rId16"/>
    <sheet name="4.A.16 PDR ECO (NI)" sheetId="127" r:id="rId17"/>
    <sheet name="4.A.17 HIDRO ECO (NI)" sheetId="132" r:id="rId18"/>
    <sheet name="4.A.18 FORTALECE ECO (NI)" sheetId="135" r:id="rId19"/>
    <sheet name="4.A.19 FRONTERAS ECO (NI)" sheetId="139" r:id="rId20"/>
    <sheet name="4.A.20 FISE ECO (NI)" sheetId="142" r:id="rId21"/>
  </sheets>
  <externalReferences>
    <externalReference r:id="rId22"/>
    <externalReference r:id="rId23"/>
    <externalReference r:id="rId24"/>
    <externalReference r:id="rId25"/>
    <externalReference r:id="rId26"/>
  </externalReferences>
  <definedNames>
    <definedName name="ACUMULADO" localSheetId="1">#REF!</definedName>
    <definedName name="ACUMULADO" localSheetId="10">#REF!</definedName>
    <definedName name="ACUMULADO" localSheetId="11">#REF!</definedName>
    <definedName name="ACUMULADO" localSheetId="12">#REF!</definedName>
    <definedName name="ACUMULADO" localSheetId="13">#REF!</definedName>
    <definedName name="ACUMULADO" localSheetId="14">#REF!</definedName>
    <definedName name="ACUMULADO" localSheetId="15">#REF!</definedName>
    <definedName name="ACUMULADO" localSheetId="16">#REF!</definedName>
    <definedName name="ACUMULADO" localSheetId="17">#REF!</definedName>
    <definedName name="ACUMULADO" localSheetId="18">#REF!</definedName>
    <definedName name="ACUMULADO" localSheetId="19">#REF!</definedName>
    <definedName name="ACUMULADO" localSheetId="2">#REF!</definedName>
    <definedName name="ACUMULADO" localSheetId="20">#REF!</definedName>
    <definedName name="ACUMULADO" localSheetId="3">#REF!</definedName>
    <definedName name="ACUMULADO" localSheetId="4">#REF!</definedName>
    <definedName name="ACUMULADO" localSheetId="5">#REF!</definedName>
    <definedName name="ACUMULADO" localSheetId="6">#REF!</definedName>
    <definedName name="ACUMULADO" localSheetId="7">#REF!</definedName>
    <definedName name="ACUMULADO" localSheetId="8">#REF!</definedName>
    <definedName name="ACUMULADO" localSheetId="9">#REF!</definedName>
    <definedName name="ACUMULADO" localSheetId="0">#REF!</definedName>
    <definedName name="ACUMULADO">#REF!</definedName>
    <definedName name="_xlnm.Print_Area" localSheetId="1">'4.A.1 RTRANSF NVO (P)'!$A$1:$AB$17</definedName>
    <definedName name="_xlnm.Print_Area" localSheetId="10">'4.A.10 HIDRO REF (NI)'!$A$1:$AB$15</definedName>
    <definedName name="_xlnm.Print_Area" localSheetId="11">'4.A.11 FORTASEG ECO (T)'!$A$1:$AB$16</definedName>
    <definedName name="_xlnm.Print_Area" localSheetId="12">'4.A.12 INFRAEST ECO (NI)'!$A$1:$AB$15</definedName>
    <definedName name="_xlnm.Print_Area" localSheetId="13">'4.A.13 AAL ECO (NI)'!$A$1:$AB$14</definedName>
    <definedName name="_xlnm.Print_Area" localSheetId="14">'4.A.14 AGUAS RESID ECO (NI)'!$A$1:$AB$14</definedName>
    <definedName name="_xlnm.Print_Area" localSheetId="15">'4.A.15 APAUR ECO (NI)'!$A$1:$AB$15</definedName>
    <definedName name="_xlnm.Print_Area" localSheetId="16">'4.A.16 PDR ECO (NI)'!$A$1:$AB$15</definedName>
    <definedName name="_xlnm.Print_Area" localSheetId="17">'4.A.17 HIDRO ECO (NI)'!$A$1:$AB$18</definedName>
    <definedName name="_xlnm.Print_Area" localSheetId="18">'4.A.18 FORTALECE ECO (NI)'!$A$1:$AB$15</definedName>
    <definedName name="_xlnm.Print_Area" localSheetId="19">'4.A.19 FRONTERAS ECO (NI)'!$A$1:$AB$15</definedName>
    <definedName name="_xlnm.Print_Area" localSheetId="2">'4.A.2 RTRANSF NVO (NI)'!$A$1:$AB$14</definedName>
    <definedName name="_xlnm.Print_Area" localSheetId="20">'4.A.20 FISE ECO (NI)'!$A$1:$AB$15</definedName>
    <definedName name="_xlnm.Print_Area" localSheetId="3">'4.A.3 RTRANSF ECO (P)'!$A$1:$AB$14</definedName>
    <definedName name="_xlnm.Print_Area" localSheetId="4">'4.A.4 RTRANSF ECO (NI)'!$A$1:$AB$15</definedName>
    <definedName name="_xlnm.Print_Area" localSheetId="5">'4.A.5 FORTASEG NVO (NI)'!$A$1:$AB$14</definedName>
    <definedName name="_xlnm.Print_Area" localSheetId="6">'4.A.6 HIDRO NVO (NI) '!$A$1:$AB$17</definedName>
    <definedName name="_xlnm.Print_Area" localSheetId="7">'4.A.7 FISE NVO (NI)'!$A$1:$AB$22</definedName>
    <definedName name="_xlnm.Print_Area" localSheetId="8">'4.A.8 FORTASEG REF (NI)'!$A$1:$AB$15</definedName>
    <definedName name="_xlnm.Print_Area" localSheetId="9">'4.A.9 HIDRO REF (T)'!$A$1:$AB$25</definedName>
    <definedName name="_xlnm.Print_Area" localSheetId="0">'ANEXO 4.A CONCENTRADO DE CONV'!$A$1:$M$34</definedName>
    <definedName name="AUTOEVALUACION" localSheetId="1">#REF!</definedName>
    <definedName name="AUTOEVALUACION" localSheetId="10">#REF!</definedName>
    <definedName name="AUTOEVALUACION" localSheetId="11">#REF!</definedName>
    <definedName name="AUTOEVALUACION" localSheetId="12">#REF!</definedName>
    <definedName name="AUTOEVALUACION" localSheetId="13">#REF!</definedName>
    <definedName name="AUTOEVALUACION" localSheetId="14">#REF!</definedName>
    <definedName name="AUTOEVALUACION" localSheetId="15">#REF!</definedName>
    <definedName name="AUTOEVALUACION" localSheetId="16">#REF!</definedName>
    <definedName name="AUTOEVALUACION" localSheetId="17">#REF!</definedName>
    <definedName name="AUTOEVALUACION" localSheetId="18">#REF!</definedName>
    <definedName name="AUTOEVALUACION" localSheetId="19">#REF!</definedName>
    <definedName name="AUTOEVALUACION" localSheetId="2">#REF!</definedName>
    <definedName name="AUTOEVALUACION" localSheetId="20">#REF!</definedName>
    <definedName name="AUTOEVALUACION" localSheetId="3">#REF!</definedName>
    <definedName name="AUTOEVALUACION" localSheetId="4">#REF!</definedName>
    <definedName name="AUTOEVALUACION" localSheetId="5">#REF!</definedName>
    <definedName name="AUTOEVALUACION" localSheetId="6">#REF!</definedName>
    <definedName name="AUTOEVALUACION" localSheetId="7">#REF!</definedName>
    <definedName name="AUTOEVALUACION" localSheetId="8">#REF!</definedName>
    <definedName name="AUTOEVALUACION" localSheetId="9">#REF!</definedName>
    <definedName name="AUTOEVALUACION" localSheetId="0">'[1]CUADRO 3'!$A$2</definedName>
    <definedName name="AUTOEVALUACION">#REF!</definedName>
    <definedName name="CLAVE" localSheetId="1">'[2]ANEXO 4.9 ACCSXCONTRATO'!#REF!</definedName>
    <definedName name="CLAVE" localSheetId="10">'[2]ANEXO 4.9 ACCSXCONTRATO'!#REF!</definedName>
    <definedName name="CLAVE" localSheetId="11">'[2]ANEXO 4.9 ACCSXCONTRATO'!#REF!</definedName>
    <definedName name="CLAVE" localSheetId="12">'[2]ANEXO 4.9 ACCSXCONTRATO'!#REF!</definedName>
    <definedName name="CLAVE" localSheetId="13">'[2]ANEXO 4.9 ACCSXCONTRATO'!#REF!</definedName>
    <definedName name="CLAVE" localSheetId="14">'[2]ANEXO 4.9 ACCSXCONTRATO'!#REF!</definedName>
    <definedName name="CLAVE" localSheetId="15">'[2]ANEXO 4.9 ACCSXCONTRATO'!#REF!</definedName>
    <definedName name="CLAVE" localSheetId="16">'[2]ANEXO 4.9 ACCSXCONTRATO'!#REF!</definedName>
    <definedName name="CLAVE" localSheetId="17">'[2]ANEXO 4.9 ACCSXCONTRATO'!#REF!</definedName>
    <definedName name="CLAVE" localSheetId="18">'[2]ANEXO 4.9 ACCSXCONTRATO'!#REF!</definedName>
    <definedName name="CLAVE" localSheetId="19">'[2]ANEXO 4.9 ACCSXCONTRATO'!#REF!</definedName>
    <definedName name="CLAVE" localSheetId="2">'[2]ANEXO 4.9 ACCSXCONTRATO'!#REF!</definedName>
    <definedName name="CLAVE" localSheetId="20">'[2]ANEXO 4.9 ACCSXCONTRATO'!#REF!</definedName>
    <definedName name="CLAVE" localSheetId="3">'[2]ANEXO 4.9 ACCSXCONTRATO'!#REF!</definedName>
    <definedName name="CLAVE" localSheetId="4">'[2]ANEXO 4.9 ACCSXCONTRATO'!#REF!</definedName>
    <definedName name="CLAVE" localSheetId="5">'[2]ANEXO 4.9 ACCSXCONTRATO'!#REF!</definedName>
    <definedName name="CLAVE" localSheetId="6">'[2]ANEXO 4.9 ACCSXCONTRATO'!#REF!</definedName>
    <definedName name="CLAVE" localSheetId="7">'[2]ANEXO 4.9 ACCSXCONTRATO'!#REF!</definedName>
    <definedName name="CLAVE" localSheetId="8">'[2]ANEXO 4.9 ACCSXCONTRATO'!#REF!</definedName>
    <definedName name="CLAVE" localSheetId="9">'[2]ANEXO 4.9 ACCSXCONTRATO'!#REF!</definedName>
    <definedName name="CLAVE">'[2]ANEXO 4.9 ACCSXCONTRATO'!#REF!</definedName>
    <definedName name="CLAVES" localSheetId="1">'[2]ANEXO 3 PROG.PPTARIOS'!#REF!</definedName>
    <definedName name="CLAVES" localSheetId="10">'[2]ANEXO 3 PROG.PPTARIOS'!#REF!</definedName>
    <definedName name="CLAVES" localSheetId="11">'[2]ANEXO 3 PROG.PPTARIOS'!#REF!</definedName>
    <definedName name="CLAVES" localSheetId="12">'[2]ANEXO 3 PROG.PPTARIOS'!#REF!</definedName>
    <definedName name="CLAVES" localSheetId="13">'[2]ANEXO 3 PROG.PPTARIOS'!#REF!</definedName>
    <definedName name="CLAVES" localSheetId="14">'[2]ANEXO 3 PROG.PPTARIOS'!#REF!</definedName>
    <definedName name="CLAVES" localSheetId="15">'[2]ANEXO 3 PROG.PPTARIOS'!#REF!</definedName>
    <definedName name="CLAVES" localSheetId="16">'[2]ANEXO 3 PROG.PPTARIOS'!#REF!</definedName>
    <definedName name="CLAVES" localSheetId="17">'[2]ANEXO 3 PROG.PPTARIOS'!#REF!</definedName>
    <definedName name="CLAVES" localSheetId="18">'[2]ANEXO 3 PROG.PPTARIOS'!#REF!</definedName>
    <definedName name="CLAVES" localSheetId="19">'[2]ANEXO 3 PROG.PPTARIOS'!#REF!</definedName>
    <definedName name="CLAVES" localSheetId="2">'[2]ANEXO 3 PROG.PPTARIOS'!#REF!</definedName>
    <definedName name="CLAVES" localSheetId="20">'[2]ANEXO 3 PROG.PPTARIOS'!#REF!</definedName>
    <definedName name="CLAVES" localSheetId="3">'[2]ANEXO 3 PROG.PPTARIOS'!#REF!</definedName>
    <definedName name="CLAVES" localSheetId="4">'[2]ANEXO 3 PROG.PPTARIOS'!#REF!</definedName>
    <definedName name="CLAVES" localSheetId="5">'[2]ANEXO 3 PROG.PPTARIOS'!#REF!</definedName>
    <definedName name="CLAVES" localSheetId="6">'[2]ANEXO 3 PROG.PPTARIOS'!#REF!</definedName>
    <definedName name="CLAVES" localSheetId="7">'[2]ANEXO 3 PROG.PPTARIOS'!#REF!</definedName>
    <definedName name="CLAVES" localSheetId="8">'[2]ANEXO 3 PROG.PPTARIOS'!#REF!</definedName>
    <definedName name="CLAVES" localSheetId="9">'[2]ANEXO 3 PROG.PPTARIOS'!#REF!</definedName>
    <definedName name="CLAVES">'[2]ANEXO 3 PROG.PPTARIOS'!#REF!</definedName>
    <definedName name="CONTRATO" localSheetId="1">'[2]ANEXO 4.9 ACCSXCONTRATO'!#REF!</definedName>
    <definedName name="CONTRATO" localSheetId="10">'[2]ANEXO 4.9 ACCSXCONTRATO'!#REF!</definedName>
    <definedName name="CONTRATO" localSheetId="11">'[2]ANEXO 4.9 ACCSXCONTRATO'!#REF!</definedName>
    <definedName name="CONTRATO" localSheetId="12">'[2]ANEXO 4.9 ACCSXCONTRATO'!#REF!</definedName>
    <definedName name="CONTRATO" localSheetId="13">'[2]ANEXO 4.9 ACCSXCONTRATO'!#REF!</definedName>
    <definedName name="CONTRATO" localSheetId="14">'[2]ANEXO 4.9 ACCSXCONTRATO'!#REF!</definedName>
    <definedName name="CONTRATO" localSheetId="15">'[2]ANEXO 4.9 ACCSXCONTRATO'!#REF!</definedName>
    <definedName name="CONTRATO" localSheetId="16">'[2]ANEXO 4.9 ACCSXCONTRATO'!#REF!</definedName>
    <definedName name="CONTRATO" localSheetId="17">'[2]ANEXO 4.9 ACCSXCONTRATO'!#REF!</definedName>
    <definedName name="CONTRATO" localSheetId="18">'[2]ANEXO 4.9 ACCSXCONTRATO'!#REF!</definedName>
    <definedName name="CONTRATO" localSheetId="19">'[2]ANEXO 4.9 ACCSXCONTRATO'!#REF!</definedName>
    <definedName name="CONTRATO" localSheetId="2">'[2]ANEXO 4.9 ACCSXCONTRATO'!#REF!</definedName>
    <definedName name="CONTRATO" localSheetId="20">'[2]ANEXO 4.9 ACCSXCONTRATO'!#REF!</definedName>
    <definedName name="CONTRATO" localSheetId="3">'[2]ANEXO 4.9 ACCSXCONTRATO'!#REF!</definedName>
    <definedName name="CONTRATO" localSheetId="4">'[2]ANEXO 4.9 ACCSXCONTRATO'!#REF!</definedName>
    <definedName name="CONTRATO" localSheetId="5">'[2]ANEXO 4.9 ACCSXCONTRATO'!#REF!</definedName>
    <definedName name="CONTRATO" localSheetId="6">'[2]ANEXO 4.9 ACCSXCONTRATO'!#REF!</definedName>
    <definedName name="CONTRATO" localSheetId="7">'[2]ANEXO 4.9 ACCSXCONTRATO'!#REF!</definedName>
    <definedName name="CONTRATO" localSheetId="8">'[2]ANEXO 4.9 ACCSXCONTRATO'!#REF!</definedName>
    <definedName name="CONTRATO" localSheetId="9">'[2]ANEXO 4.9 ACCSXCONTRATO'!#REF!</definedName>
    <definedName name="CONTRATO">'[2]ANEXO 4.9 ACCSXCONTRATO'!#REF!</definedName>
    <definedName name="CONTRATOS" localSheetId="1">'[2]ANEXO 4.9 ACCSXCONTRATO'!#REF!</definedName>
    <definedName name="CONTRATOS" localSheetId="10">'[2]ANEXO 4.9 ACCSXCONTRATO'!#REF!</definedName>
    <definedName name="CONTRATOS" localSheetId="11">'[2]ANEXO 4.9 ACCSXCONTRATO'!#REF!</definedName>
    <definedName name="CONTRATOS" localSheetId="12">'[2]ANEXO 4.9 ACCSXCONTRATO'!#REF!</definedName>
    <definedName name="CONTRATOS" localSheetId="13">'[2]ANEXO 4.9 ACCSXCONTRATO'!#REF!</definedName>
    <definedName name="CONTRATOS" localSheetId="14">'[2]ANEXO 4.9 ACCSXCONTRATO'!#REF!</definedName>
    <definedName name="CONTRATOS" localSheetId="15">'[2]ANEXO 4.9 ACCSXCONTRATO'!#REF!</definedName>
    <definedName name="CONTRATOS" localSheetId="16">'[2]ANEXO 4.9 ACCSXCONTRATO'!#REF!</definedName>
    <definedName name="CONTRATOS" localSheetId="17">'[2]ANEXO 4.9 ACCSXCONTRATO'!#REF!</definedName>
    <definedName name="CONTRATOS" localSheetId="18">'[2]ANEXO 4.9 ACCSXCONTRATO'!#REF!</definedName>
    <definedName name="CONTRATOS" localSheetId="19">'[2]ANEXO 4.9 ACCSXCONTRATO'!#REF!</definedName>
    <definedName name="CONTRATOS" localSheetId="2">'[2]ANEXO 4.9 ACCSXCONTRATO'!#REF!</definedName>
    <definedName name="CONTRATOS" localSheetId="20">'[2]ANEXO 4.9 ACCSXCONTRATO'!#REF!</definedName>
    <definedName name="CONTRATOS" localSheetId="3">'[2]ANEXO 4.9 ACCSXCONTRATO'!#REF!</definedName>
    <definedName name="CONTRATOS" localSheetId="4">'[2]ANEXO 4.9 ACCSXCONTRATO'!#REF!</definedName>
    <definedName name="CONTRATOS" localSheetId="5">'[2]ANEXO 4.9 ACCSXCONTRATO'!#REF!</definedName>
    <definedName name="CONTRATOS" localSheetId="6">'[2]ANEXO 4.9 ACCSXCONTRATO'!#REF!</definedName>
    <definedName name="CONTRATOS" localSheetId="7">'[2]ANEXO 4.9 ACCSXCONTRATO'!#REF!</definedName>
    <definedName name="CONTRATOS" localSheetId="8">'[2]ANEXO 4.9 ACCSXCONTRATO'!#REF!</definedName>
    <definedName name="CONTRATOS" localSheetId="9">'[2]ANEXO 4.9 ACCSXCONTRATO'!#REF!</definedName>
    <definedName name="CONTRATOS">'[2]ANEXO 4.9 ACCSXCONTRATO'!#REF!</definedName>
    <definedName name="DE" localSheetId="1">#REF!</definedName>
    <definedName name="DE" localSheetId="10">#REF!</definedName>
    <definedName name="DE" localSheetId="11">#REF!</definedName>
    <definedName name="DE" localSheetId="12">#REF!</definedName>
    <definedName name="DE" localSheetId="13">#REF!</definedName>
    <definedName name="DE" localSheetId="14">#REF!</definedName>
    <definedName name="DE" localSheetId="15">#REF!</definedName>
    <definedName name="DE" localSheetId="16">#REF!</definedName>
    <definedName name="DE" localSheetId="17">#REF!</definedName>
    <definedName name="DE" localSheetId="18">#REF!</definedName>
    <definedName name="DE" localSheetId="19">#REF!</definedName>
    <definedName name="DE" localSheetId="2">#REF!</definedName>
    <definedName name="DE" localSheetId="20">#REF!</definedName>
    <definedName name="DE" localSheetId="3">#REF!</definedName>
    <definedName name="DE" localSheetId="4">#REF!</definedName>
    <definedName name="DE" localSheetId="5">#REF!</definedName>
    <definedName name="DE" localSheetId="6">#REF!</definedName>
    <definedName name="DE" localSheetId="7">#REF!</definedName>
    <definedName name="DE" localSheetId="8">#REF!</definedName>
    <definedName name="DE" localSheetId="9">#REF!</definedName>
    <definedName name="DE" localSheetId="0">#REF!</definedName>
    <definedName name="DE">#REF!</definedName>
    <definedName name="E" localSheetId="1">#REF!</definedName>
    <definedName name="E" localSheetId="10">#REF!</definedName>
    <definedName name="E" localSheetId="11">#REF!</definedName>
    <definedName name="E" localSheetId="12">#REF!</definedName>
    <definedName name="E" localSheetId="13">#REF!</definedName>
    <definedName name="E" localSheetId="14">#REF!</definedName>
    <definedName name="E" localSheetId="15">#REF!</definedName>
    <definedName name="E" localSheetId="16">#REF!</definedName>
    <definedName name="E" localSheetId="17">#REF!</definedName>
    <definedName name="E" localSheetId="18">#REF!</definedName>
    <definedName name="E" localSheetId="19">#REF!</definedName>
    <definedName name="E" localSheetId="2">#REF!</definedName>
    <definedName name="E" localSheetId="20">#REF!</definedName>
    <definedName name="E" localSheetId="3">#REF!</definedName>
    <definedName name="E" localSheetId="4">#REF!</definedName>
    <definedName name="E" localSheetId="5">#REF!</definedName>
    <definedName name="E" localSheetId="6">#REF!</definedName>
    <definedName name="E" localSheetId="7">#REF!</definedName>
    <definedName name="E" localSheetId="8">#REF!</definedName>
    <definedName name="E" localSheetId="9">#REF!</definedName>
    <definedName name="E" localSheetId="0">#REF!</definedName>
    <definedName name="E">#REF!</definedName>
    <definedName name="EW" localSheetId="1">#REF!</definedName>
    <definedName name="EW" localSheetId="10">#REF!</definedName>
    <definedName name="EW" localSheetId="11">#REF!</definedName>
    <definedName name="EW" localSheetId="12">#REF!</definedName>
    <definedName name="EW" localSheetId="13">#REF!</definedName>
    <definedName name="EW" localSheetId="14">#REF!</definedName>
    <definedName name="EW" localSheetId="15">#REF!</definedName>
    <definedName name="EW" localSheetId="16">#REF!</definedName>
    <definedName name="EW" localSheetId="17">#REF!</definedName>
    <definedName name="EW" localSheetId="18">#REF!</definedName>
    <definedName name="EW" localSheetId="19">#REF!</definedName>
    <definedName name="EW" localSheetId="2">#REF!</definedName>
    <definedName name="EW" localSheetId="20">#REF!</definedName>
    <definedName name="EW" localSheetId="3">#REF!</definedName>
    <definedName name="EW" localSheetId="4">#REF!</definedName>
    <definedName name="EW" localSheetId="5">#REF!</definedName>
    <definedName name="EW" localSheetId="6">#REF!</definedName>
    <definedName name="EW" localSheetId="7">#REF!</definedName>
    <definedName name="EW" localSheetId="8">#REF!</definedName>
    <definedName name="EW" localSheetId="9">#REF!</definedName>
    <definedName name="EW" localSheetId="0">#REF!</definedName>
    <definedName name="EW">#REF!</definedName>
    <definedName name="FECHAUTO" localSheetId="1">#REF!</definedName>
    <definedName name="FECHAUTO" localSheetId="10">#REF!</definedName>
    <definedName name="FECHAUTO" localSheetId="11">#REF!</definedName>
    <definedName name="FECHAUTO" localSheetId="12">#REF!</definedName>
    <definedName name="FECHAUTO" localSheetId="13">#REF!</definedName>
    <definedName name="FECHAUTO" localSheetId="14">#REF!</definedName>
    <definedName name="FECHAUTO" localSheetId="15">#REF!</definedName>
    <definedName name="FECHAUTO" localSheetId="16">#REF!</definedName>
    <definedName name="FECHAUTO" localSheetId="17">#REF!</definedName>
    <definedName name="FECHAUTO" localSheetId="18">#REF!</definedName>
    <definedName name="FECHAUTO" localSheetId="19">#REF!</definedName>
    <definedName name="FECHAUTO" localSheetId="2">#REF!</definedName>
    <definedName name="FECHAUTO" localSheetId="20">#REF!</definedName>
    <definedName name="FECHAUTO" localSheetId="3">#REF!</definedName>
    <definedName name="FECHAUTO" localSheetId="4">#REF!</definedName>
    <definedName name="FECHAUTO" localSheetId="5">#REF!</definedName>
    <definedName name="FECHAUTO" localSheetId="6">#REF!</definedName>
    <definedName name="FECHAUTO" localSheetId="7">#REF!</definedName>
    <definedName name="FECHAUTO" localSheetId="8">#REF!</definedName>
    <definedName name="FECHAUTO" localSheetId="9">#REF!</definedName>
    <definedName name="FECHAUTO" localSheetId="0">'[1]CUADRO 3'!$A$3</definedName>
    <definedName name="FECHAUTO">#REF!</definedName>
    <definedName name="FINIQUITO" localSheetId="1">'[2]ANEXO 4.9 ACCSXCONTRATO'!#REF!</definedName>
    <definedName name="FINIQUITO" localSheetId="10">'[2]ANEXO 4.9 ACCSXCONTRATO'!#REF!</definedName>
    <definedName name="FINIQUITO" localSheetId="11">'[2]ANEXO 4.9 ACCSXCONTRATO'!#REF!</definedName>
    <definedName name="FINIQUITO" localSheetId="12">'[2]ANEXO 4.9 ACCSXCONTRATO'!#REF!</definedName>
    <definedName name="FINIQUITO" localSheetId="13">'[2]ANEXO 4.9 ACCSXCONTRATO'!#REF!</definedName>
    <definedName name="FINIQUITO" localSheetId="14">'[2]ANEXO 4.9 ACCSXCONTRATO'!#REF!</definedName>
    <definedName name="FINIQUITO" localSheetId="15">'[2]ANEXO 4.9 ACCSXCONTRATO'!#REF!</definedName>
    <definedName name="FINIQUITO" localSheetId="16">'[2]ANEXO 4.9 ACCSXCONTRATO'!#REF!</definedName>
    <definedName name="FINIQUITO" localSheetId="17">'[2]ANEXO 4.9 ACCSXCONTRATO'!#REF!</definedName>
    <definedName name="FINIQUITO" localSheetId="18">'[2]ANEXO 4.9 ACCSXCONTRATO'!#REF!</definedName>
    <definedName name="FINIQUITO" localSheetId="19">'[2]ANEXO 4.9 ACCSXCONTRATO'!#REF!</definedName>
    <definedName name="FINIQUITO" localSheetId="2">'[2]ANEXO 4.9 ACCSXCONTRATO'!#REF!</definedName>
    <definedName name="FINIQUITO" localSheetId="20">'[2]ANEXO 4.9 ACCSXCONTRATO'!#REF!</definedName>
    <definedName name="FINIQUITO" localSheetId="3">'[2]ANEXO 4.9 ACCSXCONTRATO'!#REF!</definedName>
    <definedName name="FINIQUITO" localSheetId="4">'[2]ANEXO 4.9 ACCSXCONTRATO'!#REF!</definedName>
    <definedName name="FINIQUITO" localSheetId="5">'[2]ANEXO 4.9 ACCSXCONTRATO'!#REF!</definedName>
    <definedName name="FINIQUITO" localSheetId="6">'[2]ANEXO 4.9 ACCSXCONTRATO'!#REF!</definedName>
    <definedName name="FINIQUITO" localSheetId="7">'[2]ANEXO 4.9 ACCSXCONTRATO'!#REF!</definedName>
    <definedName name="FINIQUITO" localSheetId="8">'[2]ANEXO 4.9 ACCSXCONTRATO'!#REF!</definedName>
    <definedName name="FINIQUITO" localSheetId="9">'[2]ANEXO 4.9 ACCSXCONTRATO'!#REF!</definedName>
    <definedName name="FINIQUITO">'[2]ANEXO 4.9 ACCSXCONTRATO'!#REF!</definedName>
    <definedName name="III" localSheetId="1">'[2]ANEXO 4.9 ACCSXCONTRATO'!#REF!</definedName>
    <definedName name="III" localSheetId="10">'[2]ANEXO 4.9 ACCSXCONTRATO'!#REF!</definedName>
    <definedName name="III" localSheetId="12">'[2]ANEXO 4.9 ACCSXCONTRATO'!#REF!</definedName>
    <definedName name="III" localSheetId="13">'[2]ANEXO 4.9 ACCSXCONTRATO'!#REF!</definedName>
    <definedName name="III" localSheetId="14">'[2]ANEXO 4.9 ACCSXCONTRATO'!#REF!</definedName>
    <definedName name="III" localSheetId="15">'[2]ANEXO 4.9 ACCSXCONTRATO'!#REF!</definedName>
    <definedName name="III" localSheetId="16">'[2]ANEXO 4.9 ACCSXCONTRATO'!#REF!</definedName>
    <definedName name="III" localSheetId="17">'[2]ANEXO 4.9 ACCSXCONTRATO'!#REF!</definedName>
    <definedName name="III" localSheetId="18">'[2]ANEXO 4.9 ACCSXCONTRATO'!#REF!</definedName>
    <definedName name="III" localSheetId="19">'[2]ANEXO 4.9 ACCSXCONTRATO'!#REF!</definedName>
    <definedName name="III" localSheetId="2">'[2]ANEXO 4.9 ACCSXCONTRATO'!#REF!</definedName>
    <definedName name="III" localSheetId="20">'[2]ANEXO 4.9 ACCSXCONTRATO'!#REF!</definedName>
    <definedName name="III" localSheetId="3">'[2]ANEXO 4.9 ACCSXCONTRATO'!#REF!</definedName>
    <definedName name="III" localSheetId="4">'[2]ANEXO 4.9 ACCSXCONTRATO'!#REF!</definedName>
    <definedName name="III" localSheetId="5">'[2]ANEXO 4.9 ACCSXCONTRATO'!#REF!</definedName>
    <definedName name="III" localSheetId="6">'[2]ANEXO 4.9 ACCSXCONTRATO'!#REF!</definedName>
    <definedName name="III" localSheetId="7">'[2]ANEXO 4.9 ACCSXCONTRATO'!#REF!</definedName>
    <definedName name="III" localSheetId="8">'[2]ANEXO 4.9 ACCSXCONTRATO'!#REF!</definedName>
    <definedName name="III" localSheetId="9">'[2]ANEXO 4.9 ACCSXCONTRATO'!#REF!</definedName>
    <definedName name="III">'[2]ANEXO 4.9 ACCSXCONTRATO'!#REF!</definedName>
    <definedName name="LISTA" localSheetId="1">'[2]ACCCONVENIDAS 4.B'!#REF!</definedName>
    <definedName name="LISTA" localSheetId="10">'[2]ACCCONVENIDAS 4.B'!#REF!</definedName>
    <definedName name="LISTA" localSheetId="11">'[2]ACCCONVENIDAS 4.B'!#REF!</definedName>
    <definedName name="LISTA" localSheetId="12">'[2]ACCCONVENIDAS 4.B'!#REF!</definedName>
    <definedName name="LISTA" localSheetId="13">'[2]ACCCONVENIDAS 4.B'!#REF!</definedName>
    <definedName name="LISTA" localSheetId="14">'[2]ACCCONVENIDAS 4.B'!#REF!</definedName>
    <definedName name="LISTA" localSheetId="15">'[2]ACCCONVENIDAS 4.B'!#REF!</definedName>
    <definedName name="LISTA" localSheetId="16">'[2]ACCCONVENIDAS 4.B'!#REF!</definedName>
    <definedName name="LISTA" localSheetId="17">'[2]ACCCONVENIDAS 4.B'!#REF!</definedName>
    <definedName name="LISTA" localSheetId="18">'[2]ACCCONVENIDAS 4.B'!#REF!</definedName>
    <definedName name="LISTA" localSheetId="19">'[2]ACCCONVENIDAS 4.B'!#REF!</definedName>
    <definedName name="LISTA" localSheetId="2">'[2]ACCCONVENIDAS 4.B'!#REF!</definedName>
    <definedName name="LISTA" localSheetId="20">'[2]ACCCONVENIDAS 4.B'!#REF!</definedName>
    <definedName name="LISTA" localSheetId="3">'[2]ACCCONVENIDAS 4.B'!#REF!</definedName>
    <definedName name="LISTA" localSheetId="4">'[2]ACCCONVENIDAS 4.B'!#REF!</definedName>
    <definedName name="LISTA" localSheetId="5">'[2]ACCCONVENIDAS 4.B'!#REF!</definedName>
    <definedName name="LISTA" localSheetId="6">'[2]ACCCONVENIDAS 4.B'!#REF!</definedName>
    <definedName name="LISTA" localSheetId="7">'[2]ACCCONVENIDAS 4.B'!#REF!</definedName>
    <definedName name="LISTA" localSheetId="8">'[2]ACCCONVENIDAS 4.B'!#REF!</definedName>
    <definedName name="LISTA" localSheetId="9">'[2]ACCCONVENIDAS 4.B'!#REF!</definedName>
    <definedName name="LISTA">'[2]ACCCONVENIDAS 4.B'!#REF!</definedName>
    <definedName name="META" localSheetId="1">'[2]ANEXO 3 PROG.PPTARIOS'!#REF!</definedName>
    <definedName name="META" localSheetId="10">'[2]ANEXO 3 PROG.PPTARIOS'!#REF!</definedName>
    <definedName name="META" localSheetId="11">'[2]ANEXO 3 PROG.PPTARIOS'!#REF!</definedName>
    <definedName name="META" localSheetId="12">'[2]ANEXO 3 PROG.PPTARIOS'!#REF!</definedName>
    <definedName name="META" localSheetId="13">'[2]ANEXO 3 PROG.PPTARIOS'!#REF!</definedName>
    <definedName name="META" localSheetId="14">'[2]ANEXO 3 PROG.PPTARIOS'!#REF!</definedName>
    <definedName name="META" localSheetId="15">'[2]ANEXO 3 PROG.PPTARIOS'!#REF!</definedName>
    <definedName name="META" localSheetId="16">'[2]ANEXO 3 PROG.PPTARIOS'!#REF!</definedName>
    <definedName name="META" localSheetId="17">'[2]ANEXO 3 PROG.PPTARIOS'!#REF!</definedName>
    <definedName name="META" localSheetId="18">'[2]ANEXO 3 PROG.PPTARIOS'!#REF!</definedName>
    <definedName name="META" localSheetId="19">'[2]ANEXO 3 PROG.PPTARIOS'!#REF!</definedName>
    <definedName name="META" localSheetId="2">'[2]ANEXO 3 PROG.PPTARIOS'!#REF!</definedName>
    <definedName name="META" localSheetId="20">'[2]ANEXO 3 PROG.PPTARIOS'!#REF!</definedName>
    <definedName name="META" localSheetId="3">'[2]ANEXO 3 PROG.PPTARIOS'!#REF!</definedName>
    <definedName name="META" localSheetId="4">'[2]ANEXO 3 PROG.PPTARIOS'!#REF!</definedName>
    <definedName name="META" localSheetId="5">'[2]ANEXO 3 PROG.PPTARIOS'!#REF!</definedName>
    <definedName name="META" localSheetId="6">'[2]ANEXO 3 PROG.PPTARIOS'!#REF!</definedName>
    <definedName name="META" localSheetId="7">'[2]ANEXO 3 PROG.PPTARIOS'!#REF!</definedName>
    <definedName name="META" localSheetId="8">'[2]ANEXO 3 PROG.PPTARIOS'!#REF!</definedName>
    <definedName name="META" localSheetId="9">'[2]ANEXO 3 PROG.PPTARIOS'!#REF!</definedName>
    <definedName name="META">'[2]ANEXO 3 PROG.PPTARIOS'!#REF!</definedName>
    <definedName name="META2" localSheetId="1">'[2]ANEXO 3 PROG.PPTARIOS'!#REF!</definedName>
    <definedName name="META2" localSheetId="10">'[2]ANEXO 3 PROG.PPTARIOS'!#REF!</definedName>
    <definedName name="META2" localSheetId="11">'[2]ANEXO 3 PROG.PPTARIOS'!#REF!</definedName>
    <definedName name="META2" localSheetId="12">'[2]ANEXO 3 PROG.PPTARIOS'!#REF!</definedName>
    <definedName name="META2" localSheetId="13">'[2]ANEXO 3 PROG.PPTARIOS'!#REF!</definedName>
    <definedName name="META2" localSheetId="14">'[2]ANEXO 3 PROG.PPTARIOS'!#REF!</definedName>
    <definedName name="META2" localSheetId="15">'[2]ANEXO 3 PROG.PPTARIOS'!#REF!</definedName>
    <definedName name="META2" localSheetId="16">'[2]ANEXO 3 PROG.PPTARIOS'!#REF!</definedName>
    <definedName name="META2" localSheetId="17">'[2]ANEXO 3 PROG.PPTARIOS'!#REF!</definedName>
    <definedName name="META2" localSheetId="18">'[2]ANEXO 3 PROG.PPTARIOS'!#REF!</definedName>
    <definedName name="META2" localSheetId="19">'[2]ANEXO 3 PROG.PPTARIOS'!#REF!</definedName>
    <definedName name="META2" localSheetId="2">'[2]ANEXO 3 PROG.PPTARIOS'!#REF!</definedName>
    <definedName name="META2" localSheetId="20">'[2]ANEXO 3 PROG.PPTARIOS'!#REF!</definedName>
    <definedName name="META2" localSheetId="3">'[2]ANEXO 3 PROG.PPTARIOS'!#REF!</definedName>
    <definedName name="META2" localSheetId="4">'[2]ANEXO 3 PROG.PPTARIOS'!#REF!</definedName>
    <definedName name="META2" localSheetId="5">'[2]ANEXO 3 PROG.PPTARIOS'!#REF!</definedName>
    <definedName name="META2" localSheetId="6">'[2]ANEXO 3 PROG.PPTARIOS'!#REF!</definedName>
    <definedName name="META2" localSheetId="7">'[2]ANEXO 3 PROG.PPTARIOS'!#REF!</definedName>
    <definedName name="META2" localSheetId="8">'[2]ANEXO 3 PROG.PPTARIOS'!#REF!</definedName>
    <definedName name="META2" localSheetId="9">'[2]ANEXO 3 PROG.PPTARIOS'!#REF!</definedName>
    <definedName name="META2">'[2]ANEXO 3 PROG.PPTARIOS'!#REF!</definedName>
    <definedName name="momen" localSheetId="1">'[3]ANEXO 4.9 ACCSXCONTRATO'!#REF!</definedName>
    <definedName name="momen" localSheetId="10">'[3]ANEXO 4.9 ACCSXCONTRATO'!#REF!</definedName>
    <definedName name="momen" localSheetId="11">'[3]ANEXO 4.9 ACCSXCONTRATO'!#REF!</definedName>
    <definedName name="momen" localSheetId="12">'[3]ANEXO 4.9 ACCSXCONTRATO'!#REF!</definedName>
    <definedName name="momen" localSheetId="13">'[3]ANEXO 4.9 ACCSXCONTRATO'!#REF!</definedName>
    <definedName name="momen" localSheetId="14">'[3]ANEXO 4.9 ACCSXCONTRATO'!#REF!</definedName>
    <definedName name="momen" localSheetId="15">'[3]ANEXO 4.9 ACCSXCONTRATO'!#REF!</definedName>
    <definedName name="momen" localSheetId="16">'[3]ANEXO 4.9 ACCSXCONTRATO'!#REF!</definedName>
    <definedName name="momen" localSheetId="17">'[3]ANEXO 4.9 ACCSXCONTRATO'!#REF!</definedName>
    <definedName name="momen" localSheetId="18">'[3]ANEXO 4.9 ACCSXCONTRATO'!#REF!</definedName>
    <definedName name="momen" localSheetId="19">'[3]ANEXO 4.9 ACCSXCONTRATO'!#REF!</definedName>
    <definedName name="momen" localSheetId="2">'[3]ANEXO 4.9 ACCSXCONTRATO'!#REF!</definedName>
    <definedName name="momen" localSheetId="20">'[3]ANEXO 4.9 ACCSXCONTRATO'!#REF!</definedName>
    <definedName name="momen" localSheetId="3">'[3]ANEXO 4.9 ACCSXCONTRATO'!#REF!</definedName>
    <definedName name="momen" localSheetId="4">'[3]ANEXO 4.9 ACCSXCONTRATO'!#REF!</definedName>
    <definedName name="momen" localSheetId="5">'[3]ANEXO 4.9 ACCSXCONTRATO'!#REF!</definedName>
    <definedName name="momen" localSheetId="6">'[3]ANEXO 4.9 ACCSXCONTRATO'!#REF!</definedName>
    <definedName name="momen" localSheetId="7">'[3]ANEXO 4.9 ACCSXCONTRATO'!#REF!</definedName>
    <definedName name="momen" localSheetId="8">'[3]ANEXO 4.9 ACCSXCONTRATO'!#REF!</definedName>
    <definedName name="momen" localSheetId="9">'[3]ANEXO 4.9 ACCSXCONTRATO'!#REF!</definedName>
    <definedName name="momen">'[3]ANEXO 4.9 ACCSXCONTRATO'!#REF!</definedName>
    <definedName name="nombre" localSheetId="1">'[3]ANEXO 3 PROG.PPTARIOS'!#REF!</definedName>
    <definedName name="nombre" localSheetId="10">'[3]ANEXO 3 PROG.PPTARIOS'!#REF!</definedName>
    <definedName name="nombre" localSheetId="11">'[3]ANEXO 3 PROG.PPTARIOS'!#REF!</definedName>
    <definedName name="nombre" localSheetId="12">'[3]ANEXO 3 PROG.PPTARIOS'!#REF!</definedName>
    <definedName name="nombre" localSheetId="13">'[3]ANEXO 3 PROG.PPTARIOS'!#REF!</definedName>
    <definedName name="nombre" localSheetId="14">'[3]ANEXO 3 PROG.PPTARIOS'!#REF!</definedName>
    <definedName name="nombre" localSheetId="15">'[3]ANEXO 3 PROG.PPTARIOS'!#REF!</definedName>
    <definedName name="nombre" localSheetId="16">'[3]ANEXO 3 PROG.PPTARIOS'!#REF!</definedName>
    <definedName name="nombre" localSheetId="17">'[3]ANEXO 3 PROG.PPTARIOS'!#REF!</definedName>
    <definedName name="nombre" localSheetId="18">'[3]ANEXO 3 PROG.PPTARIOS'!#REF!</definedName>
    <definedName name="nombre" localSheetId="19">'[3]ANEXO 3 PROG.PPTARIOS'!#REF!</definedName>
    <definedName name="nombre" localSheetId="2">'[3]ANEXO 3 PROG.PPTARIOS'!#REF!</definedName>
    <definedName name="nombre" localSheetId="20">'[3]ANEXO 3 PROG.PPTARIOS'!#REF!</definedName>
    <definedName name="nombre" localSheetId="3">'[3]ANEXO 3 PROG.PPTARIOS'!#REF!</definedName>
    <definedName name="nombre" localSheetId="4">'[3]ANEXO 3 PROG.PPTARIOS'!#REF!</definedName>
    <definedName name="nombre" localSheetId="5">'[3]ANEXO 3 PROG.PPTARIOS'!#REF!</definedName>
    <definedName name="nombre" localSheetId="6">'[3]ANEXO 3 PROG.PPTARIOS'!#REF!</definedName>
    <definedName name="nombre" localSheetId="7">'[3]ANEXO 3 PROG.PPTARIOS'!#REF!</definedName>
    <definedName name="nombre" localSheetId="8">'[3]ANEXO 3 PROG.PPTARIOS'!#REF!</definedName>
    <definedName name="nombre" localSheetId="9">'[3]ANEXO 3 PROG.PPTARIOS'!#REF!</definedName>
    <definedName name="nombre">'[3]ANEXO 3 PROG.PPTARIOS'!#REF!</definedName>
    <definedName name="nuevos" localSheetId="1">'[2]ANEXO 4.9 ACCSXCONTRATO'!#REF!</definedName>
    <definedName name="nuevos" localSheetId="10">'[2]ANEXO 4.9 ACCSXCONTRATO'!#REF!</definedName>
    <definedName name="nuevos" localSheetId="11">'[2]ANEXO 4.9 ACCSXCONTRATO'!#REF!</definedName>
    <definedName name="nuevos" localSheetId="12">'[2]ANEXO 4.9 ACCSXCONTRATO'!#REF!</definedName>
    <definedName name="nuevos" localSheetId="13">'[2]ANEXO 4.9 ACCSXCONTRATO'!#REF!</definedName>
    <definedName name="nuevos" localSheetId="14">'[2]ANEXO 4.9 ACCSXCONTRATO'!#REF!</definedName>
    <definedName name="nuevos" localSheetId="15">'[2]ANEXO 4.9 ACCSXCONTRATO'!#REF!</definedName>
    <definedName name="nuevos" localSheetId="16">'[2]ANEXO 4.9 ACCSXCONTRATO'!#REF!</definedName>
    <definedName name="nuevos" localSheetId="17">'[2]ANEXO 4.9 ACCSXCONTRATO'!#REF!</definedName>
    <definedName name="nuevos" localSheetId="18">'[2]ANEXO 4.9 ACCSXCONTRATO'!#REF!</definedName>
    <definedName name="nuevos" localSheetId="19">'[2]ANEXO 4.9 ACCSXCONTRATO'!#REF!</definedName>
    <definedName name="nuevos" localSheetId="2">'[2]ANEXO 4.9 ACCSXCONTRATO'!#REF!</definedName>
    <definedName name="nuevos" localSheetId="20">'[2]ANEXO 4.9 ACCSXCONTRATO'!#REF!</definedName>
    <definedName name="nuevos" localSheetId="3">'[2]ANEXO 4.9 ACCSXCONTRATO'!#REF!</definedName>
    <definedName name="nuevos" localSheetId="4">'[2]ANEXO 4.9 ACCSXCONTRATO'!#REF!</definedName>
    <definedName name="nuevos" localSheetId="5">'[2]ANEXO 4.9 ACCSXCONTRATO'!#REF!</definedName>
    <definedName name="nuevos" localSheetId="6">'[2]ANEXO 4.9 ACCSXCONTRATO'!#REF!</definedName>
    <definedName name="nuevos" localSheetId="7">'[2]ANEXO 4.9 ACCSXCONTRATO'!#REF!</definedName>
    <definedName name="nuevos" localSheetId="8">'[2]ANEXO 4.9 ACCSXCONTRATO'!#REF!</definedName>
    <definedName name="nuevos" localSheetId="9">'[2]ANEXO 4.9 ACCSXCONTRATO'!#REF!</definedName>
    <definedName name="nuevos">'[2]ANEXO 4.9 ACCSXCONTRATO'!#REF!</definedName>
    <definedName name="PERIODO" localSheetId="0">'[4]EVALUACION DEL GASTO'!$L$6</definedName>
    <definedName name="PERIODO">'[5]EVALUACION DEL GASTO'!$L$6</definedName>
    <definedName name="presup" localSheetId="1">'[2]ANEXO 3 PROG.PPTARIOS'!#REF!</definedName>
    <definedName name="presup" localSheetId="10">'[2]ANEXO 3 PROG.PPTARIOS'!#REF!</definedName>
    <definedName name="presup" localSheetId="11">'[2]ANEXO 3 PROG.PPTARIOS'!#REF!</definedName>
    <definedName name="presup" localSheetId="12">'[2]ANEXO 3 PROG.PPTARIOS'!#REF!</definedName>
    <definedName name="presup" localSheetId="13">'[2]ANEXO 3 PROG.PPTARIOS'!#REF!</definedName>
    <definedName name="presup" localSheetId="14">'[2]ANEXO 3 PROG.PPTARIOS'!#REF!</definedName>
    <definedName name="presup" localSheetId="15">'[2]ANEXO 3 PROG.PPTARIOS'!#REF!</definedName>
    <definedName name="presup" localSheetId="16">'[2]ANEXO 3 PROG.PPTARIOS'!#REF!</definedName>
    <definedName name="presup" localSheetId="17">'[2]ANEXO 3 PROG.PPTARIOS'!#REF!</definedName>
    <definedName name="presup" localSheetId="18">'[2]ANEXO 3 PROG.PPTARIOS'!#REF!</definedName>
    <definedName name="presup" localSheetId="19">'[2]ANEXO 3 PROG.PPTARIOS'!#REF!</definedName>
    <definedName name="presup" localSheetId="2">'[2]ANEXO 3 PROG.PPTARIOS'!#REF!</definedName>
    <definedName name="presup" localSheetId="20">'[2]ANEXO 3 PROG.PPTARIOS'!#REF!</definedName>
    <definedName name="presup" localSheetId="3">'[2]ANEXO 3 PROG.PPTARIOS'!#REF!</definedName>
    <definedName name="presup" localSheetId="4">'[2]ANEXO 3 PROG.PPTARIOS'!#REF!</definedName>
    <definedName name="presup" localSheetId="5">'[2]ANEXO 3 PROG.PPTARIOS'!#REF!</definedName>
    <definedName name="presup" localSheetId="6">'[2]ANEXO 3 PROG.PPTARIOS'!#REF!</definedName>
    <definedName name="presup" localSheetId="7">'[2]ANEXO 3 PROG.PPTARIOS'!#REF!</definedName>
    <definedName name="presup" localSheetId="8">'[2]ANEXO 3 PROG.PPTARIOS'!#REF!</definedName>
    <definedName name="presup" localSheetId="9">'[2]ANEXO 3 PROG.PPTARIOS'!#REF!</definedName>
    <definedName name="presup">'[2]ANEXO 3 PROG.PPTARIOS'!#REF!</definedName>
    <definedName name="prog" localSheetId="1">'[2]ANEXO 3 PROG.PPTARIOS'!#REF!</definedName>
    <definedName name="prog" localSheetId="10">'[2]ANEXO 3 PROG.PPTARIOS'!#REF!</definedName>
    <definedName name="prog" localSheetId="11">'[2]ANEXO 3 PROG.PPTARIOS'!#REF!</definedName>
    <definedName name="prog" localSheetId="12">'[2]ANEXO 3 PROG.PPTARIOS'!#REF!</definedName>
    <definedName name="prog" localSheetId="13">'[2]ANEXO 3 PROG.PPTARIOS'!#REF!</definedName>
    <definedName name="prog" localSheetId="14">'[2]ANEXO 3 PROG.PPTARIOS'!#REF!</definedName>
    <definedName name="prog" localSheetId="15">'[2]ANEXO 3 PROG.PPTARIOS'!#REF!</definedName>
    <definedName name="prog" localSheetId="16">'[2]ANEXO 3 PROG.PPTARIOS'!#REF!</definedName>
    <definedName name="prog" localSheetId="17">'[2]ANEXO 3 PROG.PPTARIOS'!#REF!</definedName>
    <definedName name="prog" localSheetId="18">'[2]ANEXO 3 PROG.PPTARIOS'!#REF!</definedName>
    <definedName name="prog" localSheetId="19">'[2]ANEXO 3 PROG.PPTARIOS'!#REF!</definedName>
    <definedName name="prog" localSheetId="2">'[2]ANEXO 3 PROG.PPTARIOS'!#REF!</definedName>
    <definedName name="prog" localSheetId="20">'[2]ANEXO 3 PROG.PPTARIOS'!#REF!</definedName>
    <definedName name="prog" localSheetId="3">'[2]ANEXO 3 PROG.PPTARIOS'!#REF!</definedName>
    <definedName name="prog" localSheetId="4">'[2]ANEXO 3 PROG.PPTARIOS'!#REF!</definedName>
    <definedName name="prog" localSheetId="5">'[2]ANEXO 3 PROG.PPTARIOS'!#REF!</definedName>
    <definedName name="prog" localSheetId="6">'[2]ANEXO 3 PROG.PPTARIOS'!#REF!</definedName>
    <definedName name="prog" localSheetId="7">'[2]ANEXO 3 PROG.PPTARIOS'!#REF!</definedName>
    <definedName name="prog" localSheetId="8">'[2]ANEXO 3 PROG.PPTARIOS'!#REF!</definedName>
    <definedName name="prog" localSheetId="9">'[2]ANEXO 3 PROG.PPTARIOS'!#REF!</definedName>
    <definedName name="prog">'[2]ANEXO 3 PROG.PPTARIOS'!#REF!</definedName>
    <definedName name="PROGRAMA" localSheetId="1">'[2]ANEXO 3 PROG.PPTARIOS'!#REF!</definedName>
    <definedName name="PROGRAMA" localSheetId="10">'[2]ANEXO 3 PROG.PPTARIOS'!#REF!</definedName>
    <definedName name="PROGRAMA" localSheetId="11">'[2]ANEXO 3 PROG.PPTARIOS'!#REF!</definedName>
    <definedName name="PROGRAMA" localSheetId="12">'[2]ANEXO 3 PROG.PPTARIOS'!#REF!</definedName>
    <definedName name="PROGRAMA" localSheetId="13">'[2]ANEXO 3 PROG.PPTARIOS'!#REF!</definedName>
    <definedName name="PROGRAMA" localSheetId="14">'[2]ANEXO 3 PROG.PPTARIOS'!#REF!</definedName>
    <definedName name="PROGRAMA" localSheetId="15">'[2]ANEXO 3 PROG.PPTARIOS'!#REF!</definedName>
    <definedName name="PROGRAMA" localSheetId="16">'[2]ANEXO 3 PROG.PPTARIOS'!#REF!</definedName>
    <definedName name="PROGRAMA" localSheetId="17">'[2]ANEXO 3 PROG.PPTARIOS'!#REF!</definedName>
    <definedName name="PROGRAMA" localSheetId="18">'[2]ANEXO 3 PROG.PPTARIOS'!#REF!</definedName>
    <definedName name="PROGRAMA" localSheetId="19">'[2]ANEXO 3 PROG.PPTARIOS'!#REF!</definedName>
    <definedName name="PROGRAMA" localSheetId="2">'[2]ANEXO 3 PROG.PPTARIOS'!#REF!</definedName>
    <definedName name="PROGRAMA" localSheetId="20">'[2]ANEXO 3 PROG.PPTARIOS'!#REF!</definedName>
    <definedName name="PROGRAMA" localSheetId="3">'[2]ANEXO 3 PROG.PPTARIOS'!#REF!</definedName>
    <definedName name="PROGRAMA" localSheetId="4">'[2]ANEXO 3 PROG.PPTARIOS'!#REF!</definedName>
    <definedName name="PROGRAMA" localSheetId="5">'[2]ANEXO 3 PROG.PPTARIOS'!#REF!</definedName>
    <definedName name="PROGRAMA" localSheetId="6">'[2]ANEXO 3 PROG.PPTARIOS'!#REF!</definedName>
    <definedName name="PROGRAMA" localSheetId="7">'[2]ANEXO 3 PROG.PPTARIOS'!#REF!</definedName>
    <definedName name="PROGRAMA" localSheetId="8">'[2]ANEXO 3 PROG.PPTARIOS'!#REF!</definedName>
    <definedName name="PROGRAMA" localSheetId="9">'[2]ANEXO 3 PROG.PPTARIOS'!#REF!</definedName>
    <definedName name="PROGRAMA">'[2]ANEXO 3 PROG.PPTARIOS'!#REF!</definedName>
    <definedName name="PROY" localSheetId="1">'[2]ANEXO 4.9 ACCSXCONTRATO'!#REF!</definedName>
    <definedName name="PROY" localSheetId="10">'[2]ANEXO 4.9 ACCSXCONTRATO'!#REF!</definedName>
    <definedName name="PROY" localSheetId="11">'[2]ANEXO 4.9 ACCSXCONTRATO'!#REF!</definedName>
    <definedName name="PROY" localSheetId="12">'[2]ANEXO 4.9 ACCSXCONTRATO'!#REF!</definedName>
    <definedName name="PROY" localSheetId="13">'[2]ANEXO 4.9 ACCSXCONTRATO'!#REF!</definedName>
    <definedName name="PROY" localSheetId="14">'[2]ANEXO 4.9 ACCSXCONTRATO'!#REF!</definedName>
    <definedName name="PROY" localSheetId="15">'[2]ANEXO 4.9 ACCSXCONTRATO'!#REF!</definedName>
    <definedName name="PROY" localSheetId="16">'[2]ANEXO 4.9 ACCSXCONTRATO'!#REF!</definedName>
    <definedName name="PROY" localSheetId="17">'[2]ANEXO 4.9 ACCSXCONTRATO'!#REF!</definedName>
    <definedName name="PROY" localSheetId="18">'[2]ANEXO 4.9 ACCSXCONTRATO'!#REF!</definedName>
    <definedName name="PROY" localSheetId="19">'[2]ANEXO 4.9 ACCSXCONTRATO'!#REF!</definedName>
    <definedName name="PROY" localSheetId="2">'[2]ANEXO 4.9 ACCSXCONTRATO'!#REF!</definedName>
    <definedName name="PROY" localSheetId="20">'[2]ANEXO 4.9 ACCSXCONTRATO'!#REF!</definedName>
    <definedName name="PROY" localSheetId="3">'[2]ANEXO 4.9 ACCSXCONTRATO'!#REF!</definedName>
    <definedName name="PROY" localSheetId="4">'[2]ANEXO 4.9 ACCSXCONTRATO'!#REF!</definedName>
    <definedName name="PROY" localSheetId="5">'[2]ANEXO 4.9 ACCSXCONTRATO'!#REF!</definedName>
    <definedName name="PROY" localSheetId="6">'[2]ANEXO 4.9 ACCSXCONTRATO'!#REF!</definedName>
    <definedName name="PROY" localSheetId="7">'[2]ANEXO 4.9 ACCSXCONTRATO'!#REF!</definedName>
    <definedName name="PROY" localSheetId="8">'[2]ANEXO 4.9 ACCSXCONTRATO'!#REF!</definedName>
    <definedName name="PROY" localSheetId="9">'[2]ANEXO 4.9 ACCSXCONTRATO'!#REF!</definedName>
    <definedName name="PROY">'[2]ANEXO 4.9 ACCSXCONTRATO'!#REF!</definedName>
    <definedName name="REDONDEAR" localSheetId="4">'ANEXO 4.A CONCENTRADO DE CONV'!#REF!</definedName>
    <definedName name="REDONDEAR">'ANEXO 4.A CONCENTRADO DE CONV'!#REF!</definedName>
    <definedName name="RES">'[1]CUADRO 3'!$A$4</definedName>
    <definedName name="_xlnm.Print_Titles" localSheetId="1">'4.A.1 RTRANSF NVO (P)'!$1:$9</definedName>
    <definedName name="_xlnm.Print_Titles" localSheetId="10">'4.A.10 HIDRO REF (NI)'!$1:$9</definedName>
    <definedName name="_xlnm.Print_Titles" localSheetId="11">'4.A.11 FORTASEG ECO (T)'!$1:$9</definedName>
    <definedName name="_xlnm.Print_Titles" localSheetId="12">'4.A.12 INFRAEST ECO (NI)'!$1:$9</definedName>
    <definedName name="_xlnm.Print_Titles" localSheetId="13">'4.A.13 AAL ECO (NI)'!$1:$9</definedName>
    <definedName name="_xlnm.Print_Titles" localSheetId="14">'4.A.14 AGUAS RESID ECO (NI)'!$1:$9</definedName>
    <definedName name="_xlnm.Print_Titles" localSheetId="15">'4.A.15 APAUR ECO (NI)'!$1:$9</definedName>
    <definedName name="_xlnm.Print_Titles" localSheetId="16">'4.A.16 PDR ECO (NI)'!$1:$9</definedName>
    <definedName name="_xlnm.Print_Titles" localSheetId="17">'4.A.17 HIDRO ECO (NI)'!$1:$9</definedName>
    <definedName name="_xlnm.Print_Titles" localSheetId="18">'4.A.18 FORTALECE ECO (NI)'!$1:$9</definedName>
    <definedName name="_xlnm.Print_Titles" localSheetId="19">'4.A.19 FRONTERAS ECO (NI)'!$1:$9</definedName>
    <definedName name="_xlnm.Print_Titles" localSheetId="2">'4.A.2 RTRANSF NVO (NI)'!$1:$9</definedName>
    <definedName name="_xlnm.Print_Titles" localSheetId="20">'4.A.20 FISE ECO (NI)'!$1:$9</definedName>
    <definedName name="_xlnm.Print_Titles" localSheetId="3">'4.A.3 RTRANSF ECO (P)'!$1:$9</definedName>
    <definedName name="_xlnm.Print_Titles" localSheetId="4">'4.A.4 RTRANSF ECO (NI)'!$1:$9</definedName>
    <definedName name="_xlnm.Print_Titles" localSheetId="5">'4.A.5 FORTASEG NVO (NI)'!$1:$9</definedName>
    <definedName name="_xlnm.Print_Titles" localSheetId="6">'4.A.6 HIDRO NVO (NI) '!$1:$9</definedName>
    <definedName name="_xlnm.Print_Titles" localSheetId="7">'4.A.7 FISE NVO (NI)'!$1:$9</definedName>
    <definedName name="_xlnm.Print_Titles" localSheetId="8">'4.A.8 FORTASEG REF (NI)'!$1:$9</definedName>
    <definedName name="_xlnm.Print_Titles" localSheetId="9">'4.A.9 HIDRO REF (T)'!$1:$9</definedName>
    <definedName name="TRIM">'[2]ANEXO 2'!$A$134</definedName>
    <definedName name="TRIMANTERIOR" localSheetId="1">#REF!</definedName>
    <definedName name="TRIMANTERIOR" localSheetId="10">#REF!</definedName>
    <definedName name="TRIMANTERIOR" localSheetId="11">#REF!</definedName>
    <definedName name="TRIMANTERIOR" localSheetId="12">#REF!</definedName>
    <definedName name="TRIMANTERIOR" localSheetId="13">#REF!</definedName>
    <definedName name="TRIMANTERIOR" localSheetId="14">#REF!</definedName>
    <definedName name="TRIMANTERIOR" localSheetId="15">#REF!</definedName>
    <definedName name="TRIMANTERIOR" localSheetId="16">#REF!</definedName>
    <definedName name="TRIMANTERIOR" localSheetId="17">#REF!</definedName>
    <definedName name="TRIMANTERIOR" localSheetId="18">#REF!</definedName>
    <definedName name="TRIMANTERIOR" localSheetId="19">#REF!</definedName>
    <definedName name="TRIMANTERIOR" localSheetId="2">#REF!</definedName>
    <definedName name="TRIMANTERIOR" localSheetId="20">#REF!</definedName>
    <definedName name="TRIMANTERIOR" localSheetId="3">#REF!</definedName>
    <definedName name="TRIMANTERIOR" localSheetId="4">#REF!</definedName>
    <definedName name="TRIMANTERIOR" localSheetId="5">#REF!</definedName>
    <definedName name="TRIMANTERIOR" localSheetId="6">#REF!</definedName>
    <definedName name="TRIMANTERIOR" localSheetId="7">#REF!</definedName>
    <definedName name="TRIMANTERIOR" localSheetId="8">#REF!</definedName>
    <definedName name="TRIMANTERIOR" localSheetId="9">#REF!</definedName>
    <definedName name="TRIMANTERIOR" localSheetId="0">'[1]CUADRO 3'!$A$6</definedName>
    <definedName name="TRIMANTERIOR">#REF!</definedName>
    <definedName name="TRIMESTRE" localSheetId="1">#REF!</definedName>
    <definedName name="TRIMESTRE" localSheetId="10">#REF!</definedName>
    <definedName name="TRIMESTRE" localSheetId="11">#REF!</definedName>
    <definedName name="TRIMESTRE" localSheetId="12">#REF!</definedName>
    <definedName name="TRIMESTRE" localSheetId="13">#REF!</definedName>
    <definedName name="TRIMESTRE" localSheetId="14">#REF!</definedName>
    <definedName name="TRIMESTRE" localSheetId="15">#REF!</definedName>
    <definedName name="TRIMESTRE" localSheetId="16">#REF!</definedName>
    <definedName name="TRIMESTRE" localSheetId="17">#REF!</definedName>
    <definedName name="TRIMESTRE" localSheetId="18">#REF!</definedName>
    <definedName name="TRIMESTRE" localSheetId="19">#REF!</definedName>
    <definedName name="TRIMESTRE" localSheetId="2">#REF!</definedName>
    <definedName name="TRIMESTRE" localSheetId="20">#REF!</definedName>
    <definedName name="TRIMESTRE" localSheetId="3">#REF!</definedName>
    <definedName name="TRIMESTRE" localSheetId="4">#REF!</definedName>
    <definedName name="TRIMESTRE" localSheetId="5">#REF!</definedName>
    <definedName name="TRIMESTRE" localSheetId="6">#REF!</definedName>
    <definedName name="TRIMESTRE" localSheetId="7">#REF!</definedName>
    <definedName name="TRIMESTRE" localSheetId="8">#REF!</definedName>
    <definedName name="TRIMESTRE" localSheetId="9">#REF!</definedName>
    <definedName name="TRIMESTRE" localSheetId="0">'[1]CUADRO 3'!$A$4</definedName>
    <definedName name="TRIMESTRE">#REF!</definedName>
    <definedName name="TRMS">'[1]CUADRO 3'!$A$4</definedName>
    <definedName name="YYY" localSheetId="1">#REF!</definedName>
    <definedName name="YYY" localSheetId="10">#REF!</definedName>
    <definedName name="YYY" localSheetId="12">#REF!</definedName>
    <definedName name="YYY" localSheetId="13">#REF!</definedName>
    <definedName name="YYY" localSheetId="14">#REF!</definedName>
    <definedName name="YYY" localSheetId="15">#REF!</definedName>
    <definedName name="YYY" localSheetId="16">#REF!</definedName>
    <definedName name="YYY" localSheetId="17">#REF!</definedName>
    <definedName name="YYY" localSheetId="18">#REF!</definedName>
    <definedName name="YYY" localSheetId="19">#REF!</definedName>
    <definedName name="YYY" localSheetId="2">#REF!</definedName>
    <definedName name="YYY" localSheetId="20">#REF!</definedName>
    <definedName name="YYY" localSheetId="3">#REF!</definedName>
    <definedName name="YYY" localSheetId="4">#REF!</definedName>
    <definedName name="YYY" localSheetId="5">#REF!</definedName>
    <definedName name="YYY" localSheetId="6">#REF!</definedName>
    <definedName name="YYY" localSheetId="7">#REF!</definedName>
    <definedName name="YYY" localSheetId="8">#REF!</definedName>
    <definedName name="YYY" localSheetId="9">#REF!</definedName>
    <definedName name="YYY">#REF!</definedName>
  </definedNames>
  <calcPr calcId="179017"/>
</workbook>
</file>

<file path=xl/calcChain.xml><?xml version="1.0" encoding="utf-8"?>
<calcChain xmlns="http://schemas.openxmlformats.org/spreadsheetml/2006/main">
  <c r="L16" i="95" l="1"/>
  <c r="M13" i="95"/>
  <c r="H15" i="95" l="1"/>
  <c r="I15" i="95"/>
  <c r="J15" i="95"/>
  <c r="G15" i="95"/>
  <c r="G12" i="95"/>
  <c r="D15" i="95"/>
  <c r="E15" i="95"/>
  <c r="F15" i="95"/>
  <c r="B15" i="95"/>
  <c r="C15" i="95"/>
  <c r="G31" i="95" l="1"/>
  <c r="L13" i="95"/>
  <c r="L14" i="95"/>
  <c r="L17" i="95"/>
  <c r="L18" i="95"/>
  <c r="L19" i="95"/>
  <c r="L20" i="95"/>
  <c r="L22" i="95"/>
  <c r="L23" i="95"/>
  <c r="L24" i="95"/>
  <c r="L26" i="95"/>
  <c r="L27" i="95"/>
  <c r="L28" i="95"/>
  <c r="L29" i="95"/>
  <c r="L30" i="95"/>
  <c r="M17" i="95"/>
  <c r="M18" i="95"/>
  <c r="M19" i="95"/>
  <c r="I12" i="95" l="1"/>
  <c r="M28" i="95" l="1"/>
  <c r="M27" i="95"/>
  <c r="L25" i="95"/>
  <c r="M25" i="95"/>
  <c r="M24" i="95"/>
  <c r="M22" i="95"/>
  <c r="M21" i="95"/>
  <c r="M23" i="95"/>
  <c r="C12" i="95" l="1"/>
  <c r="C31" i="95" l="1"/>
  <c r="E12" i="95"/>
  <c r="D12" i="95"/>
  <c r="H12" i="95" l="1"/>
  <c r="H31" i="95" s="1"/>
  <c r="J12" i="95"/>
  <c r="B12" i="95"/>
  <c r="K12" i="95" l="1"/>
  <c r="M12" i="95" s="1"/>
  <c r="J31" i="95"/>
  <c r="I31" i="95"/>
  <c r="K31" i="95" l="1"/>
  <c r="M31" i="95" s="1"/>
  <c r="M26" i="95" l="1"/>
  <c r="M30" i="95"/>
  <c r="M29" i="95"/>
  <c r="M20" i="95" l="1"/>
  <c r="K15" i="95"/>
  <c r="M15" i="95" s="1"/>
  <c r="L15" i="95"/>
  <c r="M14" i="95"/>
  <c r="F12" i="95" l="1"/>
  <c r="L12" i="95" s="1"/>
  <c r="M16" i="95"/>
  <c r="D31" i="95" l="1"/>
  <c r="E31" i="95"/>
  <c r="B31" i="95"/>
  <c r="F31" i="95"/>
  <c r="L31" i="95" s="1"/>
</calcChain>
</file>

<file path=xl/sharedStrings.xml><?xml version="1.0" encoding="utf-8"?>
<sst xmlns="http://schemas.openxmlformats.org/spreadsheetml/2006/main" count="1729" uniqueCount="336">
  <si>
    <t>MUNICIPIO: BALANCAN, TABASCO</t>
  </si>
  <si>
    <t>DEVENGADO</t>
  </si>
  <si>
    <t>TRIMESTRE ANTERIOR</t>
  </si>
  <si>
    <t>ACUMULADO</t>
  </si>
  <si>
    <t>PRESUPUESTO APROBADO</t>
  </si>
  <si>
    <t>270010001</t>
  </si>
  <si>
    <t>270010074</t>
  </si>
  <si>
    <t>GASTO DE OPERACION DE LA DIRECCION DE TRANSITO MUNICIPAL</t>
  </si>
  <si>
    <t>270010047</t>
  </si>
  <si>
    <t>RETENCION DEL 2.5% DE IMPUESTO/NOMINA</t>
  </si>
  <si>
    <t>PBR019</t>
  </si>
  <si>
    <t>PBR020</t>
  </si>
  <si>
    <t>PBR021</t>
  </si>
  <si>
    <t>PBR022</t>
  </si>
  <si>
    <t>PBR027</t>
  </si>
  <si>
    <t>PBR028</t>
  </si>
  <si>
    <t>PBR034</t>
  </si>
  <si>
    <t>PBR035</t>
  </si>
  <si>
    <t>PBR042</t>
  </si>
  <si>
    <t>ADQUISICION DE ARMAS CORTAS Y LARGAS PARA EL EQUIPAMIENTO DEL PERSONAL POLICIAL (ANTES AD011 REFRENDO 2016)</t>
  </si>
  <si>
    <t>GASTOS DE OPERACION DE EQUIPAMENTO AL PERSONAL POLICIAL (ANTES GO069 REFRENDO 2016)</t>
  </si>
  <si>
    <t>META ANUAL</t>
  </si>
  <si>
    <t>Urbanización</t>
  </si>
  <si>
    <t>RELACIÓN DE ACCIONES  DE GASTO PUBLICO</t>
  </si>
  <si>
    <t>SITUACION: CONCLUIDOS</t>
  </si>
  <si>
    <t>No. CONS</t>
  </si>
  <si>
    <t>CLAVE PROGRAMÁTICA UR-AI-PP</t>
  </si>
  <si>
    <t>NOMBRE DEL PROGRAMA</t>
  </si>
  <si>
    <t>No. PROY/COM</t>
  </si>
  <si>
    <t>NOMBRE DEL PROYECTO</t>
  </si>
  <si>
    <t>CLV. LOC.</t>
  </si>
  <si>
    <t>UBICACIÓN</t>
  </si>
  <si>
    <t>PROCEDENCIA</t>
  </si>
  <si>
    <t>SITUACIÓN</t>
  </si>
  <si>
    <t>TIPO DE GASTO</t>
  </si>
  <si>
    <t>PRESUPUESTO MODIFICADO AL PERIODO</t>
  </si>
  <si>
    <t>EN EL TRIMESTRE</t>
  </si>
  <si>
    <t>AL FIN DEL TRIMESTRE</t>
  </si>
  <si>
    <t>PAGADO ACUMULADO</t>
  </si>
  <si>
    <t>AVANCE</t>
  </si>
  <si>
    <t>FINAN</t>
  </si>
  <si>
    <t>FIS.</t>
  </si>
  <si>
    <t>MOD. DE EJEC.</t>
  </si>
  <si>
    <t>FECHA</t>
  </si>
  <si>
    <t>INICIO PROGR</t>
  </si>
  <si>
    <t>INICIO CONTR</t>
  </si>
  <si>
    <t>INICIO REAL</t>
  </si>
  <si>
    <t>TERM. PROGR</t>
  </si>
  <si>
    <t>TERM. CONTR</t>
  </si>
  <si>
    <t>TERM. REAL</t>
  </si>
  <si>
    <t>CIERRE TRIM.</t>
  </si>
  <si>
    <t>FECHA Y NO. DE ACTA DE AUTORIZACION DE CABILDO</t>
  </si>
  <si>
    <t>OBSERVACIONES</t>
  </si>
  <si>
    <t>SITUACION: NO INICIADOS</t>
  </si>
  <si>
    <t>Administración Programática y Presupuestal</t>
  </si>
  <si>
    <t>04-032-P010</t>
  </si>
  <si>
    <t>08-006-K005</t>
  </si>
  <si>
    <t>Subsidio en Materia de Seguridad Publica (FORTASEG)</t>
  </si>
  <si>
    <t>11-008-U007</t>
  </si>
  <si>
    <t>Administración Financiera</t>
  </si>
  <si>
    <t>Vigilancia del Tránsito</t>
  </si>
  <si>
    <t>12-009-E019</t>
  </si>
  <si>
    <t>03-025-P009</t>
  </si>
  <si>
    <t>MODALIDAD</t>
  </si>
  <si>
    <t>TRIM ANTERIOR</t>
  </si>
  <si>
    <t>ACCIONES</t>
  </si>
  <si>
    <t>EN PROCESO</t>
  </si>
  <si>
    <t>NO INICIADAS</t>
  </si>
  <si>
    <t>CANCELADAS</t>
  </si>
  <si>
    <t>TOTAL DE ACCIONES</t>
  </si>
  <si>
    <t xml:space="preserve"> AVANCE  PORCENTUAL FINAN.</t>
  </si>
  <si>
    <t xml:space="preserve"> AVANCE  PORCENTUAL FÍSICO</t>
  </si>
  <si>
    <t>MUNICIPIO: BALANCAN,TABASCO</t>
  </si>
  <si>
    <t xml:space="preserve">CONCENTRADO DE LAS ACCIONES DE GASTO PUBLICO CONVENIDAS </t>
  </si>
  <si>
    <t>FECHA DE CORTE FÍSICO:</t>
  </si>
  <si>
    <t>FECHA DE CORTE FINAN:</t>
  </si>
  <si>
    <t xml:space="preserve"> </t>
  </si>
  <si>
    <t xml:space="preserve">PRESUPUESTO  MODIFICADO </t>
  </si>
  <si>
    <t xml:space="preserve"> DEVENGADO</t>
  </si>
  <si>
    <t>EN ELTRIM</t>
  </si>
  <si>
    <t>CONCLUIDAS</t>
  </si>
  <si>
    <t>CONVENIOS ESTATALES</t>
  </si>
  <si>
    <t>CONVENIOS FEDERALES</t>
  </si>
  <si>
    <t>TOTALES</t>
  </si>
  <si>
    <t>PBR023</t>
  </si>
  <si>
    <t>270010023</t>
  </si>
  <si>
    <t>CD, BALANCÁN</t>
  </si>
  <si>
    <t>PROYECTOS DE DESARROLLO REGIONAL</t>
  </si>
  <si>
    <t>NO INICIADO</t>
  </si>
  <si>
    <t>GASTO CORRIENTE</t>
  </si>
  <si>
    <t>1 OPERACION</t>
  </si>
  <si>
    <t>RTRANSF NUEVO</t>
  </si>
  <si>
    <t>RTRANSF ECONOMIAS</t>
  </si>
  <si>
    <t>FISE NUEVO</t>
  </si>
  <si>
    <t>FISE ECONOMIAS</t>
  </si>
  <si>
    <t>FORTASEG NUEVO</t>
  </si>
  <si>
    <t>FORTASEG ECONOMIA</t>
  </si>
  <si>
    <t>FORTASEG REFRENDO</t>
  </si>
  <si>
    <t>ADMINISTRACION</t>
  </si>
  <si>
    <t>SUBTOTAL P010</t>
  </si>
  <si>
    <t>TOTAL NO INICIADO SITUACION NUEVO</t>
  </si>
  <si>
    <t>SUBSIDIO FORTASEG</t>
  </si>
  <si>
    <t>CONCLUIDO</t>
  </si>
  <si>
    <t>GASTO DE CAPITAL</t>
  </si>
  <si>
    <t>CONTRATO</t>
  </si>
  <si>
    <t>SUBTOTAL U007</t>
  </si>
  <si>
    <t>SUBSIDIO FORTASEG CONCLUIDO SITUACION ECONOMÍAS</t>
  </si>
  <si>
    <t>PBR039</t>
  </si>
  <si>
    <t>TOTAL CONCLUIDO SITUACION ECONOMÍAS</t>
  </si>
  <si>
    <t>SUBSIDIO FORTASEG NO INICIADO SITUACION NUEVO</t>
  </si>
  <si>
    <t>SUBSIDIO FORTASEG NO INICIADO SITUACION REFRENDO</t>
  </si>
  <si>
    <t>1 LOTE</t>
  </si>
  <si>
    <t>TOTAL NO INICIADO SITUACION REFRENDO</t>
  </si>
  <si>
    <t>PROCEDENCIA: SUBSIDIO FORTASEG REFRENDO</t>
  </si>
  <si>
    <t>PBR030</t>
  </si>
  <si>
    <t>PROGRAMA DE INFRAESTRUCTURA</t>
  </si>
  <si>
    <t>PBR033</t>
  </si>
  <si>
    <t>PBR029</t>
  </si>
  <si>
    <t>PROCEDENCIA: PROGRAMA DE INFRAESTRUCTURA ECONOMIAS</t>
  </si>
  <si>
    <t>PROAGUA APARTADO AGUA LIMPIA (AAL)</t>
  </si>
  <si>
    <t>PROGRAMA DE TRATAMIENTO DE AGUAS RESIDUALES</t>
  </si>
  <si>
    <t>VI, EL TRIUNFO</t>
  </si>
  <si>
    <t>PROAGUA APARTADO URBANO (APAUR)</t>
  </si>
  <si>
    <t>PBR025</t>
  </si>
  <si>
    <t>PROCEDENCIA:PROAGUA APARTADO URBANO (APAUR) ECONOMIAS</t>
  </si>
  <si>
    <t>PBR014</t>
  </si>
  <si>
    <t>SUBTOTAL K005</t>
  </si>
  <si>
    <t>FONDO PARA ENTIDADES FEDERATIVAS Y MUNICIPIOS PRODUCTORES DE HIDROCARBUROS (U093)</t>
  </si>
  <si>
    <t>270010019</t>
  </si>
  <si>
    <t>EJ, LOS CENOTES</t>
  </si>
  <si>
    <t>Carreteras</t>
  </si>
  <si>
    <t>SUBTOTAL K008</t>
  </si>
  <si>
    <t>PROCEDENCIA: FONDO PARA ENTIDADES FEDERATIVAS Y MUNICIPIOS PRODUCTORES DE HIDROCARBUROS ECONOMIAS</t>
  </si>
  <si>
    <t>FONDO PARA ENTIDADES FEDERATIVAS Y MUNICIPIOS PRODUCTORES DE HIDROCARBUROS (U093) NO INICIADO SITUACION NUEVO</t>
  </si>
  <si>
    <t>Servicio de Drenaje y Alcantarillado</t>
  </si>
  <si>
    <t>08-006-E002</t>
  </si>
  <si>
    <t>PO, MULTÉ</t>
  </si>
  <si>
    <t>1 CONSTRUCCION</t>
  </si>
  <si>
    <t>SUBTOTAL E002</t>
  </si>
  <si>
    <t>Desarrollo Forestal</t>
  </si>
  <si>
    <t>06-017-F004</t>
  </si>
  <si>
    <t>1206 HECTAREAS</t>
  </si>
  <si>
    <t>861 HECTAREAS</t>
  </si>
  <si>
    <t>1071 HECTAREAS</t>
  </si>
  <si>
    <t>SUBTOTAL F004</t>
  </si>
  <si>
    <t>6522 METROS CUADRADOS</t>
  </si>
  <si>
    <t>1269 METROS CUADRADOS</t>
  </si>
  <si>
    <t>FONDO PARA ENTIDADES FEDERATIVAS Y MUNICIPIOS PRODUCTORES DE HIDROCARBUROS (U093) NO INICIADO SITUACION ECONOMÍAS</t>
  </si>
  <si>
    <t>TOTAL NO INICIADO SITUACION ECONOMÍAS</t>
  </si>
  <si>
    <t>FONDO PARA EL FORTALECIMIENTO DE LA INFRAESTRUCTURA ESTATAL Y MUNICIPAL (FORTALECE)</t>
  </si>
  <si>
    <t>PBR018</t>
  </si>
  <si>
    <t>PROCEDENCIA: FONDO PARA EL FORTALECIMIENTO DE LA INFRAESTRUCTURA ESTATAL Y MUNICIPAL (FORTALECE) ECONOMIAS</t>
  </si>
  <si>
    <t>TOTAL CONCLUIDO SITUACION REFRENDO</t>
  </si>
  <si>
    <t>VI, QUETZALCÓATL (CUATRO POBLADOS)</t>
  </si>
  <si>
    <t>FONDO PARA FRONTERAS</t>
  </si>
  <si>
    <t>FIII FONDO DE APORTACIONES PARA LA INFRAESTRUCTURA SOCIAL ESTATAL (FISE)</t>
  </si>
  <si>
    <t>PBR011</t>
  </si>
  <si>
    <t>PBR010</t>
  </si>
  <si>
    <t>PROCEDENCIA: FIII FONDO DE APORTACIONES PARA LA INFRAESTRUCTURA SOCIAL ESTATAL (FISE) ECONOMIAS</t>
  </si>
  <si>
    <t>FIII FONDO DE APORTACIONES PARA LA INFRAESTRUCTURA SOCIAL ESTATAL (FISE) NO INICIADO SITUACION NUEVO</t>
  </si>
  <si>
    <t>RECURSOS TRANSFERIDOS</t>
  </si>
  <si>
    <t>SUBTOTAL E019</t>
  </si>
  <si>
    <t>SUBTOTAL P009</t>
  </si>
  <si>
    <t>PBR036</t>
  </si>
  <si>
    <t>PROCEDENCIA: RECURSOS TRANSFERIDOS ECONOMIAS</t>
  </si>
  <si>
    <t>RECURSOS TRANSFERIDOS NO INICIADO SITUACION NUEVO</t>
  </si>
  <si>
    <t>INFORME DE AUTOEVALUACIÓN TRIMESTRAL DEL PERÍODO DEL  1 DE ENERO AL 31 DE MARZO DE 2018</t>
  </si>
  <si>
    <t>HIDROCARBUROS NUEVO</t>
  </si>
  <si>
    <t>HIDROCARBUROS REFRENDO</t>
  </si>
  <si>
    <t>PROGRAMA DE INFRAESTRUCTURA ECONOMIA</t>
  </si>
  <si>
    <t>PROAGUA APARTADO AGUA LIMPIA (AAL) ECONOMIA</t>
  </si>
  <si>
    <t>PROGRAMA DE TRATAMIENTO DE AGUAS RESIDUALES ECONOMIA</t>
  </si>
  <si>
    <t>PROAGUA APARTADO URBANO (APAUR) ECONOMIA</t>
  </si>
  <si>
    <t>HIDROCARUROS ECONOMIA</t>
  </si>
  <si>
    <t>FORTALECE ECONOMIAS</t>
  </si>
  <si>
    <t>FONDO PARA FRONTERAS ECONOMIAS</t>
  </si>
  <si>
    <t>DESARROLLO REGIONAL ECONOMIA</t>
  </si>
  <si>
    <t>INFORME DE AUTOEVALUACIÓN TRIMESTRAL DEL PERÍODO DEL 1 DE ENERO AL 31 DE MARZO DE 2018</t>
  </si>
  <si>
    <t>EROGACIONES COMPLEMENTARIAS (APORTACION MUNICIPAL DE COPARTICIPACION PARA LA HOMOLOGACION SALARIAL Y GASTOS DE OPERACIÓN FORTASEG REMANENTE 2017)</t>
  </si>
  <si>
    <t>02/01/2018</t>
  </si>
  <si>
    <t>31/12/2018</t>
  </si>
  <si>
    <t>02/03/2018</t>
  </si>
  <si>
    <t>31/03/2018</t>
  </si>
  <si>
    <t>NO. 46 05/ENERO/2018</t>
  </si>
  <si>
    <t>PBR024</t>
  </si>
  <si>
    <t>EROGACIONES COMPLEMENTARIAS (FORTASEG REMANENTE DE INTERESES 2017)</t>
  </si>
  <si>
    <t>PBR009</t>
  </si>
  <si>
    <t>EROGACIONES COMPLEMENTARIAS (FORTASEG REMANENTE 2017)</t>
  </si>
  <si>
    <t>PROCEDENCIA:SUBSIDIO FORTASEG ECONOMIAS</t>
  </si>
  <si>
    <t>PROCEDENCIA: SUBSIDIO FORTASEG NUEVO</t>
  </si>
  <si>
    <t>SITUACION: NO INICIADO</t>
  </si>
  <si>
    <t>PBR005</t>
  </si>
  <si>
    <t>EROGACIONES COMPLEMENTARIAS (FORTASEG 2018)</t>
  </si>
  <si>
    <t>01/01/2018</t>
  </si>
  <si>
    <t>No. 45 27/DICIEMBRE/2017</t>
  </si>
  <si>
    <t>EROGACIONES COMPLEMENTARIAS (FORTASEG
2018)</t>
  </si>
  <si>
    <t>ADSF-001</t>
  </si>
  <si>
    <t>ADQUISICION DE ARMAS CORTAS Y LARGAS PARA EL EQUIPAMIENTO DEL PERSONAL POLICIAL (ANTES AD011 REFRENDO
2016)</t>
  </si>
  <si>
    <t>GCSF-001</t>
  </si>
  <si>
    <t>PROGRAMA DE INFRAESTRUCTURA NO INICIADO SITUACION ECONOMÍAS</t>
  </si>
  <si>
    <t>EROGACIONES COMPLEMENTARIAS (SEDATU APORT-MUNICIPAL/VERTIENTE ESPACIOS PUBLICOS REMANENTE 2016)</t>
  </si>
  <si>
    <t>PBR013</t>
  </si>
  <si>
    <t>EROGACIONES COMPLEMENTARIAS (SEDATU APORT-MUNICIPAL/VERTIENTE ESPACIOS PUBLICOS REMANENTE DE INTERESES 2016)</t>
  </si>
  <si>
    <t>PROCEDENCIA: PROAGUA APARTADO AGUA LIMPIA (AAL) ECONOMIAS</t>
  </si>
  <si>
    <t>PROAGUA APARTADO AGUA LIMPIA (AAL) NO INICIADO SITUACION ECONOMÍAS</t>
  </si>
  <si>
    <t>EROGACIONES COMPLEMENTARIAS (PROAGUA APARTADO AGUA LIMPIA REMANENTE DE INTERESES 2017)</t>
  </si>
  <si>
    <t>PROCEDENCIA:PROGRAMA DE TRATAMIENTO DE AGUAS RESIDUALES ECONOMIAS</t>
  </si>
  <si>
    <t>PROGRAMA DE TRATAMIENTO DE AGUAS RESIDUALES NO INICIADO SITUACION ECONOMÍAS</t>
  </si>
  <si>
    <t>PBR031</t>
  </si>
  <si>
    <t>EROGACIONES COMPLEMENTARIAS (PROGRAMA DE PLANTA DE TRATAMIENTO DE AGUAS RESIDUALES REMANENTE DE INTERESES 2017)</t>
  </si>
  <si>
    <t>PROAGUA APARTADO URBANO (APAUR) NO INICIADO SITUACION ECONOMÍAS</t>
  </si>
  <si>
    <t>EROGACIONES COMPLEMENTARIAS (PROAGUA APARTADO URBANO REMANENTE DE INTERESES 2017)</t>
  </si>
  <si>
    <t>EROGACIONES COMPLEMENTARIAS (PROAGUA APARTADO URBANO REMANENTE 2017)</t>
  </si>
  <si>
    <t>PROCEDENCIA: PROYECTOS DE DESARROLLO REGIONAL ECONOMIAS</t>
  </si>
  <si>
    <t>PROYECTOS DE DESARROLLO REGIONAL NO INICIADO SITUACION ECONOMÍAS</t>
  </si>
  <si>
    <t>EROGACIONES COMPLEMENTARIAS (PROYECTOS DE DESARROLLO REGIONAL REMANENTE 2017)</t>
  </si>
  <si>
    <t>EROGACIONES COMPLEMENTARIAS (PROYECTOS DE DESARROLLO REGIONAL REMANENTE DE INTERESES 2017)</t>
  </si>
  <si>
    <t>PROCEDENCIA: FONDO PARA ENTIDADES FEDERATIVAS Y MUNICIPIOS PRODUCTORES DE HIDROCARBUROS REFRENDO</t>
  </si>
  <si>
    <t>FONDO PARA ENTIDADES FEDERATIVAS Y MUNICIPIOS PRODUCTORES DE HIDROCARBUROS (U093) CONCLUIDO SITUACION REFRENDO</t>
  </si>
  <si>
    <t>OPH-003</t>
  </si>
  <si>
    <t>CONSTRUCCION DE PLANTA DE TRATAMIENTO DE AGUAS RESIDUALES (REFRENDO 2017 ANTES PROYECTO OP243)</t>
  </si>
  <si>
    <t>16/01/2018</t>
  </si>
  <si>
    <t>14/02/2018</t>
  </si>
  <si>
    <t>30/04/2018</t>
  </si>
  <si>
    <t>25/03/2018</t>
  </si>
  <si>
    <t>ISH-005</t>
  </si>
  <si>
    <t>HABILITACION DE SUELOS (ZONA PLAN BALANCAN)(REFRENDO 2017 ANTES PROYECTO IS165)</t>
  </si>
  <si>
    <t>6581 OPERACION</t>
  </si>
  <si>
    <t>29/01/2018</t>
  </si>
  <si>
    <t>26/02/2018</t>
  </si>
  <si>
    <t>ISH-001</t>
  </si>
  <si>
    <t>HABILITACION DE SUELOS (ZONA RIOS)(REFRENDO 2017 ANTES PROYECTO IS161)</t>
  </si>
  <si>
    <t>15/02/2018</t>
  </si>
  <si>
    <t>28/02/2018</t>
  </si>
  <si>
    <t>ISH-004</t>
  </si>
  <si>
    <t>HABILITACION DE SUELOS (ZONA ALTA)(REFRENDO 2017 ANTES PROYECTO IS164)</t>
  </si>
  <si>
    <t>27/02/2018</t>
  </si>
  <si>
    <t>09/03/2018</t>
  </si>
  <si>
    <t>ISH-002</t>
  </si>
  <si>
    <t>HABILITACION DE SUELOS (ZONA ARROCERA)(REFRENDO 2017 ANTES PROYECTO IS162)</t>
  </si>
  <si>
    <t>346 HECTAREAS</t>
  </si>
  <si>
    <t>ISH-003</t>
  </si>
  <si>
    <t>HABILITACION DE SUELOS (ZONA VIA)(REFRENDO 2017 ANTES PROYECTO IS163)</t>
  </si>
  <si>
    <t>07/03/2018</t>
  </si>
  <si>
    <t>OPH-002</t>
  </si>
  <si>
    <t>CONSTRUCCION DE PAVIMENTO HIDRAULICO, GUARNICIONES Y BANQUETAS DEL BOULEVARD "FRANCISCO J. SANTA MARIA" DE LA COLONIA CENTRO DE LA VILLA EL TRIUNFO (REFRENDO 2017 ANTES PROYECTO OP242)</t>
  </si>
  <si>
    <t>15/01/2018</t>
  </si>
  <si>
    <t>12/02/2018</t>
  </si>
  <si>
    <t>OPH-001</t>
  </si>
  <si>
    <t>CONSTRUCCION DE PAVIMENTO HIDRAULICO EN LAS CALLES CARLOS A. MADRAZO, CRISTOBAL COLON Y LAZARO CARDENAS DEL RIO DE LA VILLA EL TRIUNFO (REFRENDO 2017 ANTES PROYECTO OP241)</t>
  </si>
  <si>
    <t>OPH-004</t>
  </si>
  <si>
    <t>CONSTRUCCION DE BANQUETAS Y GUARNICIONES EN LA CALLE CUAUHTEMOC EN LA VILLA QUETZALCOATL</t>
  </si>
  <si>
    <t>360 METROS CUADRADOS</t>
  </si>
  <si>
    <t>06/03/2018</t>
  </si>
  <si>
    <t>04/06/2018</t>
  </si>
  <si>
    <t>NO. 48 09/MARZO/2018</t>
  </si>
  <si>
    <t>EROGACIONES COMPLEMENTARIAS (HIDROCARBUROS 2018)</t>
  </si>
  <si>
    <t>NO. 47 02/FEBRERO/2018</t>
  </si>
  <si>
    <t>PROCEDENCIA: FONDO PARA ENTIDADES FEDERATIVAS Y MUNICIPIOS PRODUCTORES DE HIDROCARBUROS NUEVO</t>
  </si>
  <si>
    <t>FONDO PARA ENTIDADES FEDERATIVAS Y MUNICIPIOS PRODUCTORES DE HIDROCARBUROS (U093) NO INICIADO SITUACION REFRENDO</t>
  </si>
  <si>
    <t>EROGACIONES COMPLEMENTARIAS (FONDO PARA ENTIDADES FEDERATIVAS Y MUNICIPIOS PRODUCTORES DE HIDROCARBUROS REFRENDO 2017)(CONVENIO)</t>
  </si>
  <si>
    <t>01/03/2018</t>
  </si>
  <si>
    <t>PBR041</t>
  </si>
  <si>
    <t>EROGACIONES COMPLEMENTARIAS (FONDO PARA ENTIDADES FEDERATIVAS Y MUNICIPIOS PRODUCTORES DE HIDROCARBUROS REFRENDO 2017)(MECANIZACION)</t>
  </si>
  <si>
    <t>PBR012</t>
  </si>
  <si>
    <t>EROGACIONES COMPLEMENTARIAS (HIDROCARBUROS REMANENTE 2015)</t>
  </si>
  <si>
    <t>EROGACIONES COMPLEMENTARIAS (HIDROCARBUROS REMANENTE DE INTERESES 2017)</t>
  </si>
  <si>
    <t>EROGACIONES COMPLEMENTARIAS (HIDROCARBUROS REMANENTE DE INTERESES 2015)</t>
  </si>
  <si>
    <t>EROGACIONES COMPLEMENTARIAS (HIDROCARBUROS REMANENTE DE INTERESES 2016)</t>
  </si>
  <si>
    <t>EROGACIONES COMPLEMENTARIAS (HIDROCARBUROS REMANENTE 2017)</t>
  </si>
  <si>
    <t>FONDO PARA EL FORTALECIMIENTO DE LA INFRAESTRUCTURA ESTATAL Y MUNICIPAL (FORTALECE) NO INICIADO SITUACION ECONOMÍAS</t>
  </si>
  <si>
    <t>EROGACIONES COMPLEMENTARIAS (FORTALECE REMANENTE 2017)</t>
  </si>
  <si>
    <t>EROGACIONES COMPLEMENTARIAS (FORTALECE REMANENTE DE INTERESES 2017)</t>
  </si>
  <si>
    <t>PROCEDENCIA: FONDO PARA FRONTERAS ECO</t>
  </si>
  <si>
    <t>FONDO PARA FRONTERAS NO INICIADO SITUACION ECONOMÍAS</t>
  </si>
  <si>
    <t>EROGACIONES COMPLEMENTARIAS (FONDO PARA FRONTERAS REMANENTE DE INTERESES 2017)</t>
  </si>
  <si>
    <t>PBR032</t>
  </si>
  <si>
    <t>EROGACIONES COMPLEMENTARIAS (FONDO PARA FRONTERAS REMANENTE 2017)</t>
  </si>
  <si>
    <t>34-006-K008</t>
  </si>
  <si>
    <t>OP3-029/SDA50</t>
  </si>
  <si>
    <t>REHABILITACION DE CAMINO SACACOSECHA EN EL EJ. EL CHAMIZAL EN EL MUNICIPIO DE BALANCAN, TABASCO, 60% FISE</t>
  </si>
  <si>
    <t>270010164</t>
  </si>
  <si>
    <t>EJ, EL CHAMIZAL</t>
  </si>
  <si>
    <t>2 KILOMETRO</t>
  </si>
  <si>
    <t>12/03/2018</t>
  </si>
  <si>
    <t>05/06/2018</t>
  </si>
  <si>
    <t>OP3-021/SDA46</t>
  </si>
  <si>
    <t>REHABILITACION DE CAMINO SACACOSECHA EN EL EJ. LOS CENOTES EN EL MUNICIPIO DE BALANCAN, TABASCO, 60% FISE</t>
  </si>
  <si>
    <t>1 KILOMETRO</t>
  </si>
  <si>
    <t>08/03/2018</t>
  </si>
  <si>
    <t>OP3-027/SDA49</t>
  </si>
  <si>
    <t>REHABILITACION DE CAMINO SACACOSECHA EN EL EJ. JOLOCHERO EN EL MUNICIPIO DE BALANCAN, TABASCO, 60% FISE</t>
  </si>
  <si>
    <t>270010035</t>
  </si>
  <si>
    <t>EJ, JOLOCHERO</t>
  </si>
  <si>
    <t>3 KILOMETRO</t>
  </si>
  <si>
    <t>OP3-019/SDA45</t>
  </si>
  <si>
    <t>REHABILITACION DE CAMINO SACACOSECHA EN EL EJ. AGRICULTORES DEL NORTE 1RA. SECCION EN EL MUNICIPIO DE BALANCAN, TABASCO, 60% FISE</t>
  </si>
  <si>
    <t>270010002</t>
  </si>
  <si>
    <t>EJ, AGRICULTORES DEL NORTE 1 RA. SECCIÓN</t>
  </si>
  <si>
    <t>OP3-023/SDA47</t>
  </si>
  <si>
    <t>REHABILITACION DE CAMINO SACACOSECHA EN EL EJ. EL RAMONAL EN EL MUNICIPIO DE BALANCAN, TABASCO, 60% FISE</t>
  </si>
  <si>
    <t>270010060</t>
  </si>
  <si>
    <t>EJ, EL RAMONAL</t>
  </si>
  <si>
    <t>OP3-025/SDA48</t>
  </si>
  <si>
    <t>REHABILITACION DE CAMINO SACACOSECHA EN EL EJ. FRANCISCO VILLA EN EL MUNICIPIO DE BALANCAN, TABASCO, 60% FISE</t>
  </si>
  <si>
    <t>270010415</t>
  </si>
  <si>
    <t>EJ, FRANCISCO VILLA</t>
  </si>
  <si>
    <t>PBR040</t>
  </si>
  <si>
    <t>EROGACIONES COMPLEMENTARIAS (FONDO PARA LA INFRAESTRUCTURA SOCIAL ESTATAL (FISE) 2018)</t>
  </si>
  <si>
    <t>PROCEDENCIA: FIII FONDO DE APORTACIONES PARA LA INFRAESTRUCTURA SOCIAL ESTATAL (FISE) NUEVO</t>
  </si>
  <si>
    <t>FIII FONDO DE APORTACIONES PARA LA INFRAESTRUCTURA SOCIAL ESTATAL (FISE) NO INICIADO SITUACION ECONOMÍAS</t>
  </si>
  <si>
    <t>EROGACIONES COMPLEMENTARIAS (FISE REMANENTE DE INTERESES 2017)</t>
  </si>
  <si>
    <t>EROGACIONES COMPLEMENTARIAS (FISE REMANENTE 2017)</t>
  </si>
  <si>
    <t>PROCEDENCIA: RECURSOS TRANSFERIDOS NUEVO</t>
  </si>
  <si>
    <t>SITUACION: EN PROCESO</t>
  </si>
  <si>
    <t>RECURSOS TRANSFERIDOS EN PROCESO SITUACION NUEVO</t>
  </si>
  <si>
    <t>GCT12</t>
  </si>
  <si>
    <t>GCA51</t>
  </si>
  <si>
    <t>TOTAL EN PROCESO SITUACION NUEVO</t>
  </si>
  <si>
    <t>RECURSOS TRANSFERIDOS EN PROCESO SITUACION ECONOMÍAS</t>
  </si>
  <si>
    <t>GCT13</t>
  </si>
  <si>
    <t>GASTO DE OPERACION DE LA DIRECCION DE TRANSITO MUNICIPAL (REMANENTE 2017)</t>
  </si>
  <si>
    <t>30/06/2018</t>
  </si>
  <si>
    <t>TOTAL EN PROCESO SITUACION ECONOMÍAS</t>
  </si>
  <si>
    <t>EROGACIONES COMPLEMENTARIAS (TRANSITO MUNICIPAL INTERESES 2018)</t>
  </si>
  <si>
    <t>01/02/2018</t>
  </si>
  <si>
    <t>RECURSOS TRANSFERIDOS NO INICIADO SITUACION ECONOMÍAS</t>
  </si>
  <si>
    <t>EROGACIONES COMPLEMENTARIAS (DIGNIFICACION PENITENCIARIA REMANENTE DE INTERESES 2017)</t>
  </si>
  <si>
    <t>PBR017</t>
  </si>
  <si>
    <t>EROGACIONES COMPLEMENTARIAS (TRANSITO MUNICIPAL REMANENTE DE INTERESES 2017)</t>
  </si>
  <si>
    <t>1</t>
  </si>
  <si>
    <t>2</t>
  </si>
  <si>
    <t>3</t>
  </si>
  <si>
    <t>4</t>
  </si>
  <si>
    <t>5</t>
  </si>
  <si>
    <t>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</si>
</sst>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&quot;$&quot;#,##0.00;\-&quot;$&quot;#,##0.00"/>
    <numFmt numFmtId="164" formatCode="&quot;$&quot;#,##0.00"/>
    <numFmt numFmtId="165" formatCode="#,##0&quot;%&quot;;\-#,##0&quot;%&quot;"/>
  </numFmts>
  <fonts count="19" x14ac:knownFonts="1">
    <font>
      <sz val="11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10"/>
      <color rgb="FF00B050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b/>
      <i/>
      <sz val="12"/>
      <name val="Arial"/>
      <family val="2"/>
    </font>
    <font>
      <b/>
      <i/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rgb="FF000000"/>
      <name val="Calibri"/>
      <family val="2"/>
      <scheme val="minor"/>
    </font>
    <font>
      <sz val="8"/>
      <name val="Calibri"/>
      <family val="2"/>
      <scheme val="minor"/>
    </font>
    <font>
      <sz val="8"/>
      <color rgb="FF000000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3D3D3"/>
        <bgColor rgb="FFD3D3D3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9" fontId="2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01">
    <xf numFmtId="0" fontId="0" fillId="0" borderId="0" xfId="0"/>
    <xf numFmtId="9" fontId="3" fillId="3" borderId="0" xfId="3" applyFont="1" applyFill="1"/>
    <xf numFmtId="0" fontId="3" fillId="3" borderId="0" xfId="2" applyFill="1"/>
    <xf numFmtId="0" fontId="4" fillId="3" borderId="0" xfId="2" applyFont="1" applyFill="1" applyAlignment="1">
      <alignment horizontal="center"/>
    </xf>
    <xf numFmtId="0" fontId="6" fillId="3" borderId="0" xfId="2" applyFont="1" applyFill="1" applyAlignment="1">
      <alignment horizontal="center"/>
    </xf>
    <xf numFmtId="0" fontId="4" fillId="3" borderId="0" xfId="2" applyFont="1" applyFill="1" applyAlignment="1">
      <alignment horizontal="right"/>
    </xf>
    <xf numFmtId="14" fontId="4" fillId="3" borderId="8" xfId="2" applyNumberFormat="1" applyFont="1" applyFill="1" applyBorder="1" applyAlignment="1">
      <alignment horizontal="center"/>
    </xf>
    <xf numFmtId="0" fontId="4" fillId="3" borderId="0" xfId="2" applyFont="1" applyFill="1" applyAlignment="1">
      <alignment horizontal="centerContinuous"/>
    </xf>
    <xf numFmtId="0" fontId="6" fillId="3" borderId="0" xfId="2" applyFont="1" applyFill="1" applyAlignment="1">
      <alignment horizontal="centerContinuous"/>
    </xf>
    <xf numFmtId="0" fontId="4" fillId="3" borderId="0" xfId="2" applyFont="1" applyFill="1" applyBorder="1" applyAlignment="1">
      <alignment horizontal="left"/>
    </xf>
    <xf numFmtId="0" fontId="3" fillId="3" borderId="0" xfId="2" applyFill="1" applyBorder="1"/>
    <xf numFmtId="0" fontId="3" fillId="3" borderId="9" xfId="2" applyFill="1" applyBorder="1"/>
    <xf numFmtId="0" fontId="4" fillId="4" borderId="13" xfId="2" applyFont="1" applyFill="1" applyBorder="1" applyAlignment="1">
      <alignment horizontal="center" vertical="center"/>
    </xf>
    <xf numFmtId="0" fontId="4" fillId="4" borderId="20" xfId="2" applyFont="1" applyFill="1" applyBorder="1" applyAlignment="1">
      <alignment horizontal="center" vertical="center" wrapText="1"/>
    </xf>
    <xf numFmtId="0" fontId="4" fillId="4" borderId="5" xfId="2" applyFont="1" applyFill="1" applyBorder="1" applyAlignment="1">
      <alignment horizontal="center" vertical="center" wrapText="1"/>
    </xf>
    <xf numFmtId="0" fontId="4" fillId="4" borderId="7" xfId="2" applyFont="1" applyFill="1" applyBorder="1" applyAlignment="1">
      <alignment horizontal="center" vertical="center" wrapText="1"/>
    </xf>
    <xf numFmtId="0" fontId="8" fillId="5" borderId="21" xfId="2" applyFont="1" applyFill="1" applyBorder="1" applyAlignment="1">
      <alignment horizontal="justify" vertical="center" wrapText="1"/>
    </xf>
    <xf numFmtId="4" fontId="4" fillId="5" borderId="7" xfId="2" applyNumberFormat="1" applyFont="1" applyFill="1" applyBorder="1" applyAlignment="1">
      <alignment horizontal="right" vertical="center"/>
    </xf>
    <xf numFmtId="9" fontId="4" fillId="5" borderId="7" xfId="4" applyNumberFormat="1" applyFont="1" applyFill="1" applyBorder="1" applyAlignment="1">
      <alignment horizontal="center" vertical="center"/>
    </xf>
    <xf numFmtId="9" fontId="3" fillId="5" borderId="7" xfId="4" applyNumberFormat="1" applyFont="1" applyFill="1" applyBorder="1" applyAlignment="1">
      <alignment horizontal="center" vertical="center"/>
    </xf>
    <xf numFmtId="0" fontId="9" fillId="5" borderId="23" xfId="2" applyFont="1" applyFill="1" applyBorder="1" applyAlignment="1">
      <alignment horizontal="center"/>
    </xf>
    <xf numFmtId="4" fontId="4" fillId="3" borderId="24" xfId="2" applyNumberFormat="1" applyFont="1" applyFill="1" applyBorder="1" applyAlignment="1">
      <alignment horizontal="right" vertical="center"/>
    </xf>
    <xf numFmtId="9" fontId="4" fillId="3" borderId="24" xfId="4" applyNumberFormat="1" applyFont="1" applyFill="1" applyBorder="1" applyAlignment="1">
      <alignment horizontal="center" vertical="center"/>
    </xf>
    <xf numFmtId="0" fontId="10" fillId="3" borderId="0" xfId="2" applyFont="1" applyFill="1" applyBorder="1" applyAlignment="1">
      <alignment horizontal="center"/>
    </xf>
    <xf numFmtId="4" fontId="10" fillId="3" borderId="0" xfId="2" applyNumberFormat="1" applyFont="1" applyFill="1" applyBorder="1" applyAlignment="1">
      <alignment horizontal="right" vertical="center"/>
    </xf>
    <xf numFmtId="3" fontId="10" fillId="3" borderId="0" xfId="2" applyNumberFormat="1" applyFont="1" applyFill="1" applyBorder="1" applyAlignment="1">
      <alignment horizontal="center" vertical="center"/>
    </xf>
    <xf numFmtId="10" fontId="4" fillId="3" borderId="0" xfId="4" applyNumberFormat="1" applyFont="1" applyFill="1" applyBorder="1" applyAlignment="1">
      <alignment horizontal="center" vertical="center"/>
    </xf>
    <xf numFmtId="2" fontId="3" fillId="3" borderId="0" xfId="2" applyNumberFormat="1" applyFill="1"/>
    <xf numFmtId="0" fontId="4" fillId="3" borderId="0" xfId="2" applyFont="1" applyFill="1" applyBorder="1"/>
    <xf numFmtId="0" fontId="4" fillId="3" borderId="0" xfId="2" applyFont="1" applyFill="1"/>
    <xf numFmtId="4" fontId="4" fillId="3" borderId="0" xfId="2" applyNumberFormat="1" applyFont="1" applyFill="1"/>
    <xf numFmtId="4" fontId="3" fillId="3" borderId="0" xfId="2" applyNumberFormat="1" applyFill="1"/>
    <xf numFmtId="0" fontId="4" fillId="4" borderId="0" xfId="2" applyFont="1" applyFill="1" applyBorder="1" applyAlignment="1">
      <alignment horizontal="center" vertical="center"/>
    </xf>
    <xf numFmtId="3" fontId="4" fillId="5" borderId="1" xfId="2" applyNumberFormat="1" applyFont="1" applyFill="1" applyBorder="1" applyAlignment="1">
      <alignment horizontal="center" vertical="center"/>
    </xf>
    <xf numFmtId="3" fontId="4" fillId="5" borderId="7" xfId="2" applyNumberFormat="1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Continuous" vertical="center"/>
    </xf>
    <xf numFmtId="164" fontId="0" fillId="0" borderId="7" xfId="0" applyNumberFormat="1" applyFont="1" applyBorder="1"/>
    <xf numFmtId="7" fontId="0" fillId="0" borderId="7" xfId="0" applyNumberFormat="1" applyFont="1" applyBorder="1"/>
    <xf numFmtId="0" fontId="0" fillId="0" borderId="7" xfId="0" applyFont="1" applyBorder="1" applyAlignment="1">
      <alignment horizontal="centerContinuous" vertical="center"/>
    </xf>
    <xf numFmtId="9" fontId="11" fillId="3" borderId="7" xfId="4" applyNumberFormat="1" applyFont="1" applyFill="1" applyBorder="1" applyAlignment="1">
      <alignment horizontal="center" vertical="center"/>
    </xf>
    <xf numFmtId="9" fontId="11" fillId="3" borderId="22" xfId="1" applyNumberFormat="1" applyFont="1" applyFill="1" applyBorder="1" applyAlignment="1">
      <alignment horizontal="center" vertical="center"/>
    </xf>
    <xf numFmtId="0" fontId="12" fillId="6" borderId="21" xfId="2" applyFont="1" applyFill="1" applyBorder="1" applyAlignment="1">
      <alignment horizontal="right" vertical="center"/>
    </xf>
    <xf numFmtId="0" fontId="12" fillId="6" borderId="21" xfId="2" applyFont="1" applyFill="1" applyBorder="1" applyAlignment="1">
      <alignment horizontal="right" vertical="center" wrapText="1"/>
    </xf>
    <xf numFmtId="3" fontId="4" fillId="3" borderId="24" xfId="2" applyNumberFormat="1" applyFont="1" applyFill="1" applyBorder="1" applyAlignment="1">
      <alignment horizontal="center" vertical="center"/>
    </xf>
    <xf numFmtId="0" fontId="12" fillId="0" borderId="21" xfId="2" applyFont="1" applyFill="1" applyBorder="1" applyAlignment="1">
      <alignment horizontal="right" vertical="center"/>
    </xf>
    <xf numFmtId="0" fontId="13" fillId="0" borderId="0" xfId="0" applyFont="1" applyAlignment="1">
      <alignment horizontal="centerContinuous"/>
    </xf>
    <xf numFmtId="0" fontId="13" fillId="0" borderId="0" xfId="0" applyFont="1"/>
    <xf numFmtId="0" fontId="1" fillId="2" borderId="4" xfId="0" applyFont="1" applyFill="1" applyBorder="1" applyAlignment="1">
      <alignment horizontal="centerContinuous" vertical="center" wrapText="1"/>
    </xf>
    <xf numFmtId="0" fontId="0" fillId="0" borderId="0" xfId="0" applyBorder="1"/>
    <xf numFmtId="0" fontId="17" fillId="0" borderId="0" xfId="0" applyFont="1" applyAlignment="1">
      <alignment horizontal="centerContinuous"/>
    </xf>
    <xf numFmtId="0" fontId="17" fillId="0" borderId="0" xfId="0" applyFont="1"/>
    <xf numFmtId="0" fontId="18" fillId="0" borderId="0" xfId="0" applyFont="1"/>
    <xf numFmtId="0" fontId="17" fillId="2" borderId="7" xfId="0" applyFont="1" applyFill="1" applyBorder="1" applyAlignment="1">
      <alignment horizontal="centerContinuous" vertical="center"/>
    </xf>
    <xf numFmtId="0" fontId="17" fillId="2" borderId="4" xfId="0" applyFont="1" applyFill="1" applyBorder="1" applyAlignment="1">
      <alignment horizontal="centerContinuous" vertical="center" wrapText="1"/>
    </xf>
    <xf numFmtId="0" fontId="18" fillId="0" borderId="0" xfId="0" applyFont="1" applyBorder="1"/>
    <xf numFmtId="0" fontId="17" fillId="2" borderId="7" xfId="0" applyFont="1" applyFill="1" applyBorder="1" applyAlignment="1">
      <alignment horizontal="centerContinuous" vertical="center" wrapText="1"/>
    </xf>
    <xf numFmtId="0" fontId="15" fillId="0" borderId="7" xfId="0" applyFont="1" applyBorder="1"/>
    <xf numFmtId="49" fontId="16" fillId="0" borderId="7" xfId="0" applyNumberFormat="1" applyFont="1" applyBorder="1" applyAlignment="1">
      <alignment horizontal="center" vertical="center" wrapText="1"/>
    </xf>
    <xf numFmtId="49" fontId="16" fillId="0" borderId="7" xfId="0" applyNumberFormat="1" applyFont="1" applyBorder="1" applyAlignment="1">
      <alignment horizontal="left" vertical="center" wrapText="1"/>
    </xf>
    <xf numFmtId="39" fontId="16" fillId="0" borderId="7" xfId="0" applyNumberFormat="1" applyFont="1" applyBorder="1" applyAlignment="1">
      <alignment horizontal="right" vertical="center" wrapText="1"/>
    </xf>
    <xf numFmtId="165" fontId="16" fillId="0" borderId="7" xfId="0" applyNumberFormat="1" applyFont="1" applyBorder="1" applyAlignment="1">
      <alignment horizontal="right" vertical="center" wrapText="1"/>
    </xf>
    <xf numFmtId="165" fontId="16" fillId="0" borderId="7" xfId="0" applyNumberFormat="1" applyFont="1" applyBorder="1" applyAlignment="1">
      <alignment horizontal="left" vertical="center" wrapText="1"/>
    </xf>
    <xf numFmtId="0" fontId="7" fillId="4" borderId="11" xfId="2" applyFont="1" applyFill="1" applyBorder="1" applyAlignment="1">
      <alignment horizontal="center" vertical="center" wrapText="1"/>
    </xf>
    <xf numFmtId="0" fontId="7" fillId="4" borderId="5" xfId="2" applyFont="1" applyFill="1" applyBorder="1" applyAlignment="1">
      <alignment horizontal="center" vertical="center" wrapText="1"/>
    </xf>
    <xf numFmtId="0" fontId="7" fillId="4" borderId="15" xfId="2" applyFont="1" applyFill="1" applyBorder="1" applyAlignment="1">
      <alignment horizontal="center" vertical="center" wrapText="1"/>
    </xf>
    <xf numFmtId="0" fontId="7" fillId="4" borderId="19" xfId="2" applyFont="1" applyFill="1" applyBorder="1" applyAlignment="1">
      <alignment horizontal="center" vertical="center" wrapText="1"/>
    </xf>
    <xf numFmtId="0" fontId="4" fillId="3" borderId="0" xfId="2" applyFont="1" applyFill="1" applyAlignment="1">
      <alignment horizontal="center"/>
    </xf>
    <xf numFmtId="0" fontId="5" fillId="3" borderId="0" xfId="2" applyFont="1" applyFill="1" applyAlignment="1">
      <alignment horizontal="center"/>
    </xf>
    <xf numFmtId="0" fontId="4" fillId="4" borderId="10" xfId="2" applyFont="1" applyFill="1" applyBorder="1" applyAlignment="1">
      <alignment horizontal="center" vertical="center"/>
    </xf>
    <xf numFmtId="0" fontId="4" fillId="4" borderId="16" xfId="2" applyFont="1" applyFill="1" applyBorder="1" applyAlignment="1">
      <alignment horizontal="center" vertical="center"/>
    </xf>
    <xf numFmtId="0" fontId="4" fillId="4" borderId="11" xfId="2" applyFont="1" applyFill="1" applyBorder="1" applyAlignment="1">
      <alignment horizontal="center" vertical="center" wrapText="1"/>
    </xf>
    <xf numFmtId="0" fontId="4" fillId="4" borderId="5" xfId="2" applyFont="1" applyFill="1" applyBorder="1" applyAlignment="1">
      <alignment horizontal="center" vertical="center" wrapText="1"/>
    </xf>
    <xf numFmtId="0" fontId="4" fillId="4" borderId="6" xfId="2" applyFont="1" applyFill="1" applyBorder="1" applyAlignment="1">
      <alignment horizontal="center" vertical="center" wrapText="1"/>
    </xf>
    <xf numFmtId="0" fontId="4" fillId="4" borderId="12" xfId="2" applyFont="1" applyFill="1" applyBorder="1" applyAlignment="1">
      <alignment horizontal="center" vertical="center"/>
    </xf>
    <xf numFmtId="0" fontId="4" fillId="4" borderId="13" xfId="2" applyFont="1" applyFill="1" applyBorder="1" applyAlignment="1">
      <alignment horizontal="center" vertical="center"/>
    </xf>
    <xf numFmtId="0" fontId="4" fillId="4" borderId="14" xfId="2" applyFont="1" applyFill="1" applyBorder="1" applyAlignment="1">
      <alignment horizontal="center" vertical="center"/>
    </xf>
    <xf numFmtId="0" fontId="4" fillId="4" borderId="17" xfId="2" applyFont="1" applyFill="1" applyBorder="1" applyAlignment="1">
      <alignment horizontal="center" vertical="center"/>
    </xf>
    <xf numFmtId="0" fontId="4" fillId="4" borderId="8" xfId="2" applyFont="1" applyFill="1" applyBorder="1" applyAlignment="1">
      <alignment horizontal="center" vertical="center"/>
    </xf>
    <xf numFmtId="0" fontId="4" fillId="4" borderId="18" xfId="2" applyFont="1" applyFill="1" applyBorder="1" applyAlignment="1">
      <alignment horizontal="center" vertical="center"/>
    </xf>
    <xf numFmtId="0" fontId="17" fillId="2" borderId="7" xfId="0" applyFont="1" applyFill="1" applyBorder="1" applyAlignment="1">
      <alignment horizontal="center" vertical="center" wrapText="1"/>
    </xf>
    <xf numFmtId="49" fontId="14" fillId="0" borderId="7" xfId="0" applyNumberFormat="1" applyFont="1" applyBorder="1" applyAlignment="1">
      <alignment horizontal="right" vertical="center" wrapText="1"/>
    </xf>
    <xf numFmtId="0" fontId="15" fillId="0" borderId="7" xfId="0" applyFont="1" applyBorder="1"/>
    <xf numFmtId="49" fontId="14" fillId="7" borderId="7" xfId="0" applyNumberFormat="1" applyFont="1" applyFill="1" applyBorder="1" applyAlignment="1">
      <alignment horizontal="center" wrapText="1"/>
    </xf>
    <xf numFmtId="0" fontId="15" fillId="7" borderId="7" xfId="0" applyNumberFormat="1" applyFont="1" applyFill="1" applyBorder="1" applyAlignment="1" applyProtection="1"/>
    <xf numFmtId="0" fontId="17" fillId="2" borderId="7" xfId="0" applyFont="1" applyFill="1" applyBorder="1" applyAlignment="1">
      <alignment horizontal="center" vertical="center"/>
    </xf>
    <xf numFmtId="0" fontId="17" fillId="2" borderId="4" xfId="0" applyFont="1" applyFill="1" applyBorder="1" applyAlignment="1">
      <alignment horizontal="center" vertical="center" wrapText="1"/>
    </xf>
    <xf numFmtId="0" fontId="17" fillId="2" borderId="5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/>
    </xf>
    <xf numFmtId="0" fontId="17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14" fontId="16" fillId="0" borderId="7" xfId="0" applyNumberFormat="1" applyFont="1" applyBorder="1" applyAlignment="1">
      <alignment horizontal="left" vertical="center" wrapText="1"/>
    </xf>
    <xf numFmtId="14" fontId="15" fillId="0" borderId="7" xfId="0" applyNumberFormat="1" applyFont="1" applyBorder="1" applyAlignment="1">
      <alignment horizontal="center" vertical="center"/>
    </xf>
  </cellXfs>
  <cellStyles count="5">
    <cellStyle name="Normal" xfId="0" builtinId="0"/>
    <cellStyle name="Normal 2" xfId="2" xr:uid="{00000000-0005-0000-0000-000001000000}"/>
    <cellStyle name="Porcentaje" xfId="1" builtinId="5"/>
    <cellStyle name="Porcentaje 2" xfId="3" xr:uid="{00000000-0005-0000-0000-000003000000}"/>
    <cellStyle name="Porcentual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2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244928</xdr:colOff>
      <xdr:row>1</xdr:row>
      <xdr:rowOff>108857</xdr:rowOff>
    </xdr:from>
    <xdr:to>
      <xdr:col>12</xdr:col>
      <xdr:colOff>748393</xdr:colOff>
      <xdr:row>3</xdr:row>
      <xdr:rowOff>117022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2103553" y="270782"/>
          <a:ext cx="1360715" cy="360590"/>
        </a:xfrm>
        <a:prstGeom prst="rect">
          <a:avLst/>
        </a:prstGeom>
        <a:solidFill>
          <a:srgbClr val="FFFFFF"/>
        </a:solidFill>
        <a:ln>
          <a:noFill/>
        </a:ln>
        <a:effectLst/>
        <a:extLst/>
      </xdr:spPr>
      <xdr:txBody>
        <a:bodyPr vertOverflow="clip" wrap="square" lIns="45720" tIns="41148" rIns="45720" bIns="0" anchor="t" upright="1"/>
        <a:lstStyle/>
        <a:p>
          <a:pPr algn="ctr" rtl="0">
            <a:defRPr sz="1000"/>
          </a:pPr>
          <a:r>
            <a:rPr lang="es-MX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ANEXO 4.A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acitoa/AppData/Roaming/Microsoft/Excel/4ta.%20Autoevaluacion,%20Programacion%201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SSO/Documents/00%20AUTOEVALUACION%202016/AUTOEVALUACION2DOTRIM/FORM_AYUN_4TOTRIM2015%20BALANCAN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RENAN2012/01%20Autoevaluacion/01%201er%20Trimestre%20Final/FORM_AYUN_1RA2012%20PARAISO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Escritorio\FORMATOSAUDITOR1ra200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FORMATOSAUDITOR1ra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UADRO 3"/>
      <sheetName val="PROG.POA SIT.DE OBRA 4.1 CANC"/>
      <sheetName val="REC.P. 4.2. X SIT. DE OBRA CONC"/>
      <sheetName val="REC.P. 4.2. X SIT. DE OBRA  PRO"/>
      <sheetName val="REC. P. SIT.DE OBRA 4.2 CANC"/>
      <sheetName val="R.P. RM 4.3. X SIT. OBRA CON"/>
      <sheetName val="R.P. RM SIT.DE OBRA 4.3 CAN"/>
      <sheetName val="FONDO III 2011 4.6. CONC"/>
      <sheetName val="FONDO III 2011 4.6. PROC"/>
      <sheetName val="FONDO III 2011 4.6. NO INI"/>
      <sheetName val="FONDO III 2011 4.6. NO CANC"/>
      <sheetName val="FONDO III 2010 4.7. REF CON"/>
      <sheetName val="FONDO III 2010 4.7. REM CONC"/>
      <sheetName val="FONDO III 2010 4.7. REM PROC"/>
      <sheetName val="FONDO III 2010 4.7. REM NOI"/>
      <sheetName val="FIV2011 4.8. X SITUAC. CONC"/>
      <sheetName val="FIV2010 RM 4.8. X SITUAC. CONC"/>
      <sheetName val="CONVENIO 4A"/>
      <sheetName val="FOP 2011 RM 4.9. X SITUAC.CONC"/>
      <sheetName val="FOP 2010 RM 4.9. X SITUAC. CONC"/>
      <sheetName val="SER 2011 RF 4.9. X SITUAC.CON"/>
      <sheetName val="SER 2011 RF 4.9. X SITUAC. NI"/>
      <sheetName val="SER 2010 RF 4.9. X SITUAC.CONC"/>
      <sheetName val="PED 2011 4.9. X SITUAC. CON"/>
      <sheetName val="PED 2011 4.9. X SITUAC. NI"/>
      <sheetName val="CDI 2010 RM 4.9. X SITUAC. CON"/>
      <sheetName val="CDI 2010 REF 4.9. X SITUAC. CON"/>
      <sheetName val="FISE 2010 REF 4.9. X SITUAC.CON"/>
      <sheetName val="PROYMAYOR4.13"/>
      <sheetName val="Concluidos 1er trim"/>
      <sheetName val="PAR NM 2011"/>
      <sheetName val="PRO NM 2011"/>
      <sheetName val="PRO RM 2010"/>
      <sheetName val="FONDO III 2011"/>
      <sheetName val="FONDO III REF 2010"/>
      <sheetName val="FONDO IV 2011"/>
      <sheetName val="FONDO IV REM 2010"/>
      <sheetName val="Hoja1"/>
    </sheetNames>
    <sheetDataSet>
      <sheetData sheetId="0">
        <row r="2">
          <cell r="A2" t="str">
            <v>AUTOEVALUACIÓN PRESUPUESTAL - FINANCIERA DEL CUARTO TRIMESTRE DE 2011</v>
          </cell>
        </row>
        <row r="3">
          <cell r="A3" t="str">
            <v>31 DE DICIEMBRE DE 2011</v>
          </cell>
        </row>
        <row r="4">
          <cell r="A4" t="str">
            <v>OCTUBRE - DICIEMBRE</v>
          </cell>
        </row>
        <row r="6">
          <cell r="A6" t="str">
            <v>ENERO A SEPTIEMBRE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2"/>
      <sheetName val="ANEXO 2.1."/>
      <sheetName val="ANEXO 2.2. "/>
      <sheetName val="ANEXO 2.3"/>
      <sheetName val="ANEXO 2.3B "/>
      <sheetName val="ANEXO 2.3C"/>
      <sheetName val="ANEXO 2.3D"/>
      <sheetName val="ANEXO 2.3E"/>
      <sheetName val="ANEXO 2.3F"/>
      <sheetName val="ANEXO 2.3G"/>
      <sheetName val="ANEXO 2.3H"/>
      <sheetName val="ANEXO 2.3I"/>
      <sheetName val="ANEXO 2.3J"/>
      <sheetName val="ANEXO 2.3K"/>
      <sheetName val="ANEXO 2.3L"/>
      <sheetName val="ANEXO 2.4 PART (RESUMEN)"/>
      <sheetName val="ANEXO 2.5 ING.(RESUMEN)"/>
      <sheetName val="ANEXO 2.6 RESUMEN FONDOIII"/>
      <sheetName val="ANEXO 2.7 RESUMEN FONDOIV"/>
      <sheetName val="ANEXO 2.8RESUMEN FIII  REM"/>
      <sheetName val="ANEXO 2.9 RESUMEN FONDOIVREM"/>
      <sheetName val="ANEXO 2.10 RTRANS"/>
      <sheetName val="ANEXO 2.11 Adelanto de Par(Rem)"/>
      <sheetName val="ANEXO 2.12 FNE(NVO)"/>
      <sheetName val="ANEXO 2.13 RTRANS(REM)"/>
      <sheetName val="ANEXO 2.14 ISR"/>
      <sheetName val="ANEXO 2.15 CONADE"/>
      <sheetName val="ANEXO 2.16 FOPADEM"/>
      <sheetName val="ANEXO 2.17 FISE"/>
      <sheetName val="ANEXO 2.18 FUR"/>
      <sheetName val="ANEXO 3 PROG.PPTARIOS"/>
      <sheetName val="ANEXO 4.9 ACCSXCONTRATO"/>
      <sheetName val="ACCCONVENIDAS 4.B"/>
      <sheetName val="ANEXO 8 CUADRO DE FIRMAS"/>
      <sheetName val="ANEXO 4 CONCENTRADO"/>
    </sheetNames>
    <sheetDataSet>
      <sheetData sheetId="0">
        <row r="134">
          <cell r="A134" t="str">
            <v>INFORME DE AUTOEVALUACIÓN TRIMESTRAL DEL PERÍODO DEL  1 DE ENERO AL 31 DE DICIEMBRE DE 2015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2"/>
      <sheetName val="ANEXO 2.1."/>
      <sheetName val="ANEXO 2.2."/>
      <sheetName val="ANEXO 2.3"/>
      <sheetName val="ANEXO 2.3A"/>
      <sheetName val="ANEXO 2.3B"/>
      <sheetName val="ANEXO 2.3C"/>
      <sheetName val="ANEXO 2.3D"/>
      <sheetName val="ANEXO 2.3E"/>
      <sheetName val="ANEXO 2.3F"/>
      <sheetName val="ANEXO 2.4 PART (RESUMEN)"/>
      <sheetName val="ANEXO 2.5 RP.(RESUMEN)"/>
      <sheetName val="ANEXO 2.6 RESUMEN FONDOIII"/>
      <sheetName val="ANEXO 2.7 RESUMEN FONDOIV"/>
      <sheetName val="ANEXO 2.8RESUMEN FONDOIII  REF"/>
      <sheetName val="ANEXO 2.10 PMX.(RESUMEN)"/>
      <sheetName val="ANEXO 2.11 CONVENIOS (RESUMEN)"/>
      <sheetName val="ANEXO 2.12 RAMO20 (RESUM)"/>
      <sheetName val="ANEXO 3 PROG.PPTARIOS"/>
      <sheetName val="ANEXO 4.9 ACCSXCONTRATO"/>
      <sheetName val="ANEXO 4 CONCENTRADO"/>
      <sheetName val="ANEXO 4.A CONCENTRADO DE CONV"/>
      <sheetName val="ACCCONVENIDAS 4.B"/>
      <sheetName val="ANEXO 7 ACTAS CAB. "/>
      <sheetName val="ANEXO 8 CUADRO DE FIRM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EVALUACION DEL GASTO"/>
      <sheetName val="AUTOR. POA Y R. P. "/>
      <sheetName val="EJERCIDO "/>
      <sheetName val="DISPONIBLILIDAD"/>
      <sheetName val="DISPONIBLILIDADCONVENIOS"/>
      <sheetName val="CONVENIOS"/>
      <sheetName val="RAMO 33"/>
    </sheetNames>
    <sheetDataSet>
      <sheetData sheetId="0"/>
      <sheetData sheetId="1">
        <row r="6">
          <cell r="L6" t="str">
            <v>OCTUBRE A DICIEMBRE DE 2001</v>
          </cell>
        </row>
      </sheetData>
      <sheetData sheetId="2"/>
      <sheetData sheetId="3"/>
      <sheetData sheetId="4"/>
      <sheetData sheetId="5"/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EVALUACION DEL GASTO"/>
      <sheetName val="AUTOR. POA Y R. P. "/>
      <sheetName val="EJERCIDO "/>
      <sheetName val="DISPONIBLILIDAD"/>
      <sheetName val="DISPONIBLILIDADCONVENIOS"/>
      <sheetName val="CONVENIOS"/>
      <sheetName val="RAMO 33"/>
    </sheetNames>
    <sheetDataSet>
      <sheetData sheetId="0"/>
      <sheetData sheetId="1">
        <row r="6">
          <cell r="L6" t="str">
            <v>OCTUBRE A DICIEMBRE DE 2001</v>
          </cell>
        </row>
      </sheetData>
      <sheetData sheetId="2"/>
      <sheetData sheetId="3"/>
      <sheetData sheetId="4"/>
      <sheetData sheetId="5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</sheetPr>
  <dimension ref="A1:P44"/>
  <sheetViews>
    <sheetView topLeftCell="A9" zoomScaleNormal="100" workbookViewId="0">
      <selection activeCell="A18" sqref="A18"/>
    </sheetView>
  </sheetViews>
  <sheetFormatPr baseColWidth="10" defaultColWidth="11.42578125" defaultRowHeight="12.75" x14ac:dyDescent="0.2"/>
  <cols>
    <col min="1" max="1" width="39.7109375" style="2" customWidth="1"/>
    <col min="2" max="2" width="18.5703125" style="2" customWidth="1"/>
    <col min="3" max="3" width="19" style="2" customWidth="1"/>
    <col min="4" max="4" width="15.5703125" style="2" customWidth="1"/>
    <col min="5" max="5" width="16.42578125" style="2" customWidth="1"/>
    <col min="6" max="6" width="17.140625" style="2" customWidth="1"/>
    <col min="7" max="7" width="14.140625" style="2" customWidth="1"/>
    <col min="8" max="9" width="13.28515625" style="2" customWidth="1"/>
    <col min="10" max="10" width="14.7109375" style="2" customWidth="1"/>
    <col min="11" max="11" width="10.7109375" style="2" customWidth="1"/>
    <col min="12" max="13" width="12.85546875" style="2" customWidth="1"/>
    <col min="14" max="14" width="11.42578125" style="1"/>
    <col min="15" max="16384" width="11.42578125" style="2"/>
  </cols>
  <sheetData>
    <row r="1" spans="1:15" x14ac:dyDescent="0.2">
      <c r="A1" s="66"/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</row>
    <row r="2" spans="1:15" ht="15" x14ac:dyDescent="0.25">
      <c r="A2" s="67" t="s">
        <v>166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15" x14ac:dyDescent="0.2">
      <c r="A3" s="66" t="s">
        <v>72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</row>
    <row r="4" spans="1:15" x14ac:dyDescent="0.2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spans="1:15" x14ac:dyDescent="0.2">
      <c r="A5" s="66" t="s">
        <v>73</v>
      </c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</row>
    <row r="6" spans="1:15" x14ac:dyDescent="0.2">
      <c r="A6" s="3"/>
      <c r="B6" s="3"/>
      <c r="C6" s="3"/>
      <c r="D6" s="3"/>
      <c r="E6" s="4"/>
      <c r="F6" s="3"/>
      <c r="G6" s="3"/>
      <c r="H6" s="3"/>
      <c r="I6" s="3"/>
      <c r="J6" s="3"/>
      <c r="K6" s="3"/>
      <c r="L6" s="5" t="s">
        <v>74</v>
      </c>
      <c r="M6" s="6">
        <v>43190</v>
      </c>
    </row>
    <row r="7" spans="1:15" x14ac:dyDescent="0.2">
      <c r="A7" s="7"/>
      <c r="B7" s="7"/>
      <c r="C7" s="7"/>
      <c r="D7" s="7"/>
      <c r="E7" s="8"/>
      <c r="F7" s="7"/>
      <c r="G7" s="7"/>
      <c r="H7" s="5"/>
      <c r="I7" s="9"/>
      <c r="J7" s="9"/>
      <c r="K7" s="9"/>
      <c r="L7" s="5" t="s">
        <v>75</v>
      </c>
      <c r="M7" s="6">
        <v>43190</v>
      </c>
    </row>
    <row r="8" spans="1:15" ht="13.5" thickBot="1" x14ac:dyDescent="0.25">
      <c r="A8" s="2" t="s">
        <v>76</v>
      </c>
      <c r="I8" s="10" t="s">
        <v>76</v>
      </c>
      <c r="J8" s="10"/>
      <c r="K8" s="10"/>
      <c r="L8" s="2" t="s">
        <v>76</v>
      </c>
      <c r="M8" s="11"/>
    </row>
    <row r="9" spans="1:15" x14ac:dyDescent="0.2">
      <c r="A9" s="68" t="s">
        <v>63</v>
      </c>
      <c r="B9" s="70" t="s">
        <v>4</v>
      </c>
      <c r="C9" s="70" t="s">
        <v>77</v>
      </c>
      <c r="D9" s="73" t="s">
        <v>78</v>
      </c>
      <c r="E9" s="74"/>
      <c r="F9" s="75"/>
      <c r="G9" s="73" t="s">
        <v>65</v>
      </c>
      <c r="H9" s="74"/>
      <c r="I9" s="74"/>
      <c r="J9" s="12"/>
      <c r="K9" s="70" t="s">
        <v>69</v>
      </c>
      <c r="L9" s="62" t="s">
        <v>70</v>
      </c>
      <c r="M9" s="64" t="s">
        <v>71</v>
      </c>
    </row>
    <row r="10" spans="1:15" x14ac:dyDescent="0.2">
      <c r="A10" s="69"/>
      <c r="B10" s="71"/>
      <c r="C10" s="71"/>
      <c r="D10" s="76"/>
      <c r="E10" s="77"/>
      <c r="F10" s="78"/>
      <c r="G10" s="76"/>
      <c r="H10" s="77"/>
      <c r="I10" s="77"/>
      <c r="J10" s="32"/>
      <c r="K10" s="71"/>
      <c r="L10" s="63"/>
      <c r="M10" s="65"/>
    </row>
    <row r="11" spans="1:15" ht="25.5" x14ac:dyDescent="0.2">
      <c r="A11" s="69"/>
      <c r="B11" s="71"/>
      <c r="C11" s="72"/>
      <c r="D11" s="13" t="s">
        <v>64</v>
      </c>
      <c r="E11" s="13" t="s">
        <v>79</v>
      </c>
      <c r="F11" s="14" t="s">
        <v>3</v>
      </c>
      <c r="G11" s="15" t="s">
        <v>80</v>
      </c>
      <c r="H11" s="15" t="s">
        <v>66</v>
      </c>
      <c r="I11" s="15" t="s">
        <v>67</v>
      </c>
      <c r="J11" s="15" t="s">
        <v>68</v>
      </c>
      <c r="K11" s="72"/>
      <c r="L11" s="63"/>
      <c r="M11" s="65"/>
    </row>
    <row r="12" spans="1:15" ht="15.75" x14ac:dyDescent="0.2">
      <c r="A12" s="16" t="s">
        <v>81</v>
      </c>
      <c r="B12" s="17">
        <f t="shared" ref="B12:J12" si="0">SUM(B13:B14)</f>
        <v>4592081.4200000009</v>
      </c>
      <c r="C12" s="17">
        <f t="shared" si="0"/>
        <v>4776496.4100000011</v>
      </c>
      <c r="D12" s="17">
        <f t="shared" si="0"/>
        <v>0</v>
      </c>
      <c r="E12" s="17">
        <f t="shared" si="0"/>
        <v>1585891.3499999999</v>
      </c>
      <c r="F12" s="17">
        <f t="shared" si="0"/>
        <v>1585891.3499999999</v>
      </c>
      <c r="G12" s="34">
        <f t="shared" si="0"/>
        <v>0</v>
      </c>
      <c r="H12" s="34">
        <f t="shared" si="0"/>
        <v>3</v>
      </c>
      <c r="I12" s="34">
        <f t="shared" si="0"/>
        <v>3</v>
      </c>
      <c r="J12" s="34">
        <f t="shared" si="0"/>
        <v>0</v>
      </c>
      <c r="K12" s="33">
        <f>SUM(G12:J12)</f>
        <v>6</v>
      </c>
      <c r="L12" s="18">
        <f>SUM(F12/C12)</f>
        <v>0.33201979314373642</v>
      </c>
      <c r="M12" s="18">
        <f t="shared" ref="M12:M14" si="1">G12/K12</f>
        <v>0</v>
      </c>
    </row>
    <row r="13" spans="1:15" ht="15" x14ac:dyDescent="0.25">
      <c r="A13" s="44" t="s">
        <v>91</v>
      </c>
      <c r="B13" s="36">
        <v>4592081.4200000009</v>
      </c>
      <c r="C13" s="36">
        <v>4592083.3500000006</v>
      </c>
      <c r="D13" s="36">
        <v>0</v>
      </c>
      <c r="E13" s="36">
        <v>1401777.5199999998</v>
      </c>
      <c r="F13" s="37">
        <v>1401777.5199999998</v>
      </c>
      <c r="G13" s="38">
        <v>0</v>
      </c>
      <c r="H13" s="38">
        <v>2</v>
      </c>
      <c r="I13" s="38">
        <v>1</v>
      </c>
      <c r="J13" s="38">
        <v>0</v>
      </c>
      <c r="K13" s="38">
        <v>3</v>
      </c>
      <c r="L13" s="39">
        <f>SUM(F13/C13)</f>
        <v>0.305259598565431</v>
      </c>
      <c r="M13" s="39">
        <f t="shared" si="1"/>
        <v>0</v>
      </c>
      <c r="O13" s="1"/>
    </row>
    <row r="14" spans="1:15" ht="15" x14ac:dyDescent="0.25">
      <c r="A14" s="41" t="s">
        <v>92</v>
      </c>
      <c r="B14" s="36">
        <v>0</v>
      </c>
      <c r="C14" s="36">
        <v>184413.06000000008</v>
      </c>
      <c r="D14" s="36">
        <v>0</v>
      </c>
      <c r="E14" s="36">
        <v>184113.83000000007</v>
      </c>
      <c r="F14" s="37">
        <v>184113.83000000007</v>
      </c>
      <c r="G14" s="38">
        <v>0</v>
      </c>
      <c r="H14" s="38">
        <v>1</v>
      </c>
      <c r="I14" s="38">
        <v>2</v>
      </c>
      <c r="J14" s="38">
        <v>0</v>
      </c>
      <c r="K14" s="38">
        <v>3</v>
      </c>
      <c r="L14" s="39">
        <f>SUM(F14/C14)</f>
        <v>0.99837739257729352</v>
      </c>
      <c r="M14" s="39">
        <f t="shared" si="1"/>
        <v>0</v>
      </c>
      <c r="O14" s="1"/>
    </row>
    <row r="15" spans="1:15" ht="15.75" x14ac:dyDescent="0.2">
      <c r="A15" s="16" t="s">
        <v>82</v>
      </c>
      <c r="B15" s="17">
        <f t="shared" ref="B15:K15" si="2">SUM(B16:B30)</f>
        <v>12000000</v>
      </c>
      <c r="C15" s="17">
        <f t="shared" si="2"/>
        <v>48001721.000000007</v>
      </c>
      <c r="D15" s="17">
        <f t="shared" si="2"/>
        <v>0</v>
      </c>
      <c r="E15" s="17">
        <f t="shared" si="2"/>
        <v>27841561.390000008</v>
      </c>
      <c r="F15" s="17">
        <f t="shared" si="2"/>
        <v>27841561.390000008</v>
      </c>
      <c r="G15" s="34">
        <f t="shared" si="2"/>
        <v>11</v>
      </c>
      <c r="H15" s="34">
        <f t="shared" si="2"/>
        <v>0</v>
      </c>
      <c r="I15" s="34">
        <f t="shared" si="2"/>
        <v>33</v>
      </c>
      <c r="J15" s="34">
        <f t="shared" si="2"/>
        <v>0</v>
      </c>
      <c r="K15" s="34">
        <f t="shared" si="2"/>
        <v>44</v>
      </c>
      <c r="L15" s="19">
        <f>SUM(F15/C15)</f>
        <v>0.58001173312098542</v>
      </c>
      <c r="M15" s="19">
        <f>G15/K15</f>
        <v>0.25</v>
      </c>
      <c r="O15" s="1"/>
    </row>
    <row r="16" spans="1:15" ht="15" x14ac:dyDescent="0.25">
      <c r="A16" s="41" t="s">
        <v>95</v>
      </c>
      <c r="B16" s="36">
        <v>12000000</v>
      </c>
      <c r="C16" s="36">
        <v>12000000</v>
      </c>
      <c r="D16" s="36">
        <v>0</v>
      </c>
      <c r="E16" s="36">
        <v>0</v>
      </c>
      <c r="F16" s="37">
        <v>0</v>
      </c>
      <c r="G16" s="38">
        <v>0</v>
      </c>
      <c r="H16" s="38">
        <v>0</v>
      </c>
      <c r="I16" s="38">
        <v>1</v>
      </c>
      <c r="J16" s="38">
        <v>0</v>
      </c>
      <c r="K16" s="38">
        <v>1</v>
      </c>
      <c r="L16" s="39">
        <f>SUM(F16/C16)</f>
        <v>0</v>
      </c>
      <c r="M16" s="40">
        <f>G16/K16</f>
        <v>0</v>
      </c>
      <c r="O16" s="1"/>
    </row>
    <row r="17" spans="1:16" ht="15" x14ac:dyDescent="0.25">
      <c r="A17" s="41" t="s">
        <v>167</v>
      </c>
      <c r="B17" s="36">
        <v>0</v>
      </c>
      <c r="C17" s="36">
        <v>3252631.4900000007</v>
      </c>
      <c r="D17" s="36">
        <v>0</v>
      </c>
      <c r="E17" s="36">
        <v>0</v>
      </c>
      <c r="F17" s="37">
        <v>0</v>
      </c>
      <c r="G17" s="38">
        <v>0</v>
      </c>
      <c r="H17" s="38">
        <v>0</v>
      </c>
      <c r="I17" s="38">
        <v>2</v>
      </c>
      <c r="J17" s="38">
        <v>0</v>
      </c>
      <c r="K17" s="38">
        <v>2</v>
      </c>
      <c r="L17" s="39">
        <f t="shared" ref="L17:L20" si="3">SUM(F17/C17)</f>
        <v>0</v>
      </c>
      <c r="M17" s="40">
        <f t="shared" ref="M17:M31" si="4">G17/K17</f>
        <v>0</v>
      </c>
      <c r="O17" s="1"/>
    </row>
    <row r="18" spans="1:16" ht="15" x14ac:dyDescent="0.25">
      <c r="A18" s="42" t="s">
        <v>93</v>
      </c>
      <c r="B18" s="36">
        <v>0</v>
      </c>
      <c r="C18" s="36">
        <v>2284285.060000001</v>
      </c>
      <c r="D18" s="36">
        <v>0</v>
      </c>
      <c r="E18" s="36">
        <v>0</v>
      </c>
      <c r="F18" s="37">
        <v>0</v>
      </c>
      <c r="G18" s="38">
        <v>0</v>
      </c>
      <c r="H18" s="38">
        <v>0</v>
      </c>
      <c r="I18" s="38">
        <v>7</v>
      </c>
      <c r="J18" s="38">
        <v>0</v>
      </c>
      <c r="K18" s="38">
        <v>7</v>
      </c>
      <c r="L18" s="39">
        <f>SUM(F18/C18)</f>
        <v>0</v>
      </c>
      <c r="M18" s="40">
        <f t="shared" si="4"/>
        <v>0</v>
      </c>
      <c r="O18" s="1"/>
    </row>
    <row r="19" spans="1:16" ht="15" x14ac:dyDescent="0.25">
      <c r="A19" s="42" t="s">
        <v>97</v>
      </c>
      <c r="B19" s="36">
        <v>0</v>
      </c>
      <c r="C19" s="36">
        <v>1170000</v>
      </c>
      <c r="D19" s="36">
        <v>0</v>
      </c>
      <c r="E19" s="36">
        <v>0</v>
      </c>
      <c r="F19" s="37">
        <v>0</v>
      </c>
      <c r="G19" s="38">
        <v>0</v>
      </c>
      <c r="H19" s="38">
        <v>0</v>
      </c>
      <c r="I19" s="38">
        <v>2</v>
      </c>
      <c r="J19" s="38">
        <v>0</v>
      </c>
      <c r="K19" s="38">
        <v>2</v>
      </c>
      <c r="L19" s="39">
        <f t="shared" si="3"/>
        <v>0</v>
      </c>
      <c r="M19" s="40">
        <f t="shared" si="4"/>
        <v>0</v>
      </c>
      <c r="O19" s="1"/>
    </row>
    <row r="20" spans="1:16" ht="15" x14ac:dyDescent="0.25">
      <c r="A20" s="42" t="s">
        <v>168</v>
      </c>
      <c r="B20" s="36">
        <v>0</v>
      </c>
      <c r="C20" s="36">
        <v>28110690</v>
      </c>
      <c r="D20" s="36">
        <v>0</v>
      </c>
      <c r="E20" s="36">
        <v>27841561.390000008</v>
      </c>
      <c r="F20" s="37">
        <v>27841561.390000008</v>
      </c>
      <c r="G20" s="38">
        <v>8</v>
      </c>
      <c r="H20" s="38">
        <v>0</v>
      </c>
      <c r="I20" s="38">
        <v>2</v>
      </c>
      <c r="J20" s="38">
        <v>0</v>
      </c>
      <c r="K20" s="38">
        <v>10</v>
      </c>
      <c r="L20" s="39">
        <f t="shared" si="3"/>
        <v>0.99042611156111815</v>
      </c>
      <c r="M20" s="40">
        <f t="shared" si="4"/>
        <v>0.8</v>
      </c>
      <c r="O20" s="1"/>
    </row>
    <row r="21" spans="1:16" ht="15" x14ac:dyDescent="0.25">
      <c r="A21" s="42" t="s">
        <v>96</v>
      </c>
      <c r="B21" s="36">
        <v>0</v>
      </c>
      <c r="C21" s="36">
        <v>0</v>
      </c>
      <c r="D21" s="36">
        <v>0</v>
      </c>
      <c r="E21" s="36">
        <v>0</v>
      </c>
      <c r="F21" s="37">
        <v>0</v>
      </c>
      <c r="G21" s="38">
        <v>3</v>
      </c>
      <c r="H21" s="38">
        <v>0</v>
      </c>
      <c r="I21" s="38">
        <v>0</v>
      </c>
      <c r="J21" s="38">
        <v>0</v>
      </c>
      <c r="K21" s="38">
        <v>3</v>
      </c>
      <c r="L21" s="39">
        <v>1</v>
      </c>
      <c r="M21" s="40">
        <f t="shared" si="4"/>
        <v>1</v>
      </c>
      <c r="O21" s="1"/>
    </row>
    <row r="22" spans="1:16" ht="30" x14ac:dyDescent="0.25">
      <c r="A22" s="42" t="s">
        <v>169</v>
      </c>
      <c r="B22" s="36">
        <v>0</v>
      </c>
      <c r="C22" s="36">
        <v>9705.9200000000019</v>
      </c>
      <c r="D22" s="36">
        <v>0</v>
      </c>
      <c r="E22" s="36">
        <v>0</v>
      </c>
      <c r="F22" s="37">
        <v>0</v>
      </c>
      <c r="G22" s="38">
        <v>0</v>
      </c>
      <c r="H22" s="38">
        <v>0</v>
      </c>
      <c r="I22" s="38">
        <v>2</v>
      </c>
      <c r="J22" s="38">
        <v>0</v>
      </c>
      <c r="K22" s="38">
        <v>2</v>
      </c>
      <c r="L22" s="39">
        <f t="shared" ref="L22:L29" si="5">SUM(F22/C22)</f>
        <v>0</v>
      </c>
      <c r="M22" s="40">
        <f t="shared" si="4"/>
        <v>0</v>
      </c>
      <c r="O22" s="1"/>
    </row>
    <row r="23" spans="1:16" ht="30" x14ac:dyDescent="0.25">
      <c r="A23" s="42" t="s">
        <v>170</v>
      </c>
      <c r="B23" s="36">
        <v>0</v>
      </c>
      <c r="C23" s="36">
        <v>2.7399999999999998</v>
      </c>
      <c r="D23" s="36">
        <v>0</v>
      </c>
      <c r="E23" s="36">
        <v>0</v>
      </c>
      <c r="F23" s="37">
        <v>0</v>
      </c>
      <c r="G23" s="38">
        <v>0</v>
      </c>
      <c r="H23" s="38">
        <v>0</v>
      </c>
      <c r="I23" s="38">
        <v>1</v>
      </c>
      <c r="J23" s="38">
        <v>0</v>
      </c>
      <c r="K23" s="38">
        <v>1</v>
      </c>
      <c r="L23" s="39">
        <f t="shared" si="5"/>
        <v>0</v>
      </c>
      <c r="M23" s="40">
        <f t="shared" si="4"/>
        <v>0</v>
      </c>
      <c r="O23" s="1"/>
    </row>
    <row r="24" spans="1:16" ht="30" x14ac:dyDescent="0.25">
      <c r="A24" s="42" t="s">
        <v>171</v>
      </c>
      <c r="B24" s="36">
        <v>0</v>
      </c>
      <c r="C24" s="36">
        <v>80.289999999999992</v>
      </c>
      <c r="D24" s="36">
        <v>0</v>
      </c>
      <c r="E24" s="36">
        <v>0</v>
      </c>
      <c r="F24" s="37">
        <v>0</v>
      </c>
      <c r="G24" s="38">
        <v>0</v>
      </c>
      <c r="H24" s="38">
        <v>0</v>
      </c>
      <c r="I24" s="38">
        <v>1</v>
      </c>
      <c r="J24" s="38">
        <v>0</v>
      </c>
      <c r="K24" s="38">
        <v>1</v>
      </c>
      <c r="L24" s="39">
        <f t="shared" si="5"/>
        <v>0</v>
      </c>
      <c r="M24" s="40">
        <f t="shared" si="4"/>
        <v>0</v>
      </c>
      <c r="O24" s="1"/>
    </row>
    <row r="25" spans="1:16" ht="30" x14ac:dyDescent="0.25">
      <c r="A25" s="42" t="s">
        <v>172</v>
      </c>
      <c r="B25" s="36">
        <v>0</v>
      </c>
      <c r="C25" s="36">
        <v>73290.84</v>
      </c>
      <c r="D25" s="36">
        <v>0</v>
      </c>
      <c r="E25" s="36">
        <v>0</v>
      </c>
      <c r="F25" s="37">
        <v>0</v>
      </c>
      <c r="G25" s="38">
        <v>0</v>
      </c>
      <c r="H25" s="38">
        <v>0</v>
      </c>
      <c r="I25" s="38">
        <v>2</v>
      </c>
      <c r="J25" s="38">
        <v>0</v>
      </c>
      <c r="K25" s="38">
        <v>2</v>
      </c>
      <c r="L25" s="39">
        <f t="shared" si="5"/>
        <v>0</v>
      </c>
      <c r="M25" s="40">
        <f t="shared" si="4"/>
        <v>0</v>
      </c>
      <c r="O25" s="1"/>
    </row>
    <row r="26" spans="1:16" ht="15" x14ac:dyDescent="0.25">
      <c r="A26" s="42" t="s">
        <v>176</v>
      </c>
      <c r="B26" s="36">
        <v>0</v>
      </c>
      <c r="C26" s="36">
        <v>228300.68000000008</v>
      </c>
      <c r="D26" s="36">
        <v>0</v>
      </c>
      <c r="E26" s="36">
        <v>0</v>
      </c>
      <c r="F26" s="37">
        <v>0</v>
      </c>
      <c r="G26" s="38">
        <v>0</v>
      </c>
      <c r="H26" s="38">
        <v>0</v>
      </c>
      <c r="I26" s="38">
        <v>2</v>
      </c>
      <c r="J26" s="38">
        <v>0</v>
      </c>
      <c r="K26" s="38">
        <v>2</v>
      </c>
      <c r="L26" s="39">
        <f t="shared" si="5"/>
        <v>0</v>
      </c>
      <c r="M26" s="40">
        <f t="shared" si="4"/>
        <v>0</v>
      </c>
      <c r="O26" s="1"/>
    </row>
    <row r="27" spans="1:16" ht="15" x14ac:dyDescent="0.25">
      <c r="A27" s="42" t="s">
        <v>173</v>
      </c>
      <c r="B27" s="36">
        <v>0</v>
      </c>
      <c r="C27" s="36">
        <v>312365.65000000008</v>
      </c>
      <c r="D27" s="36">
        <v>0</v>
      </c>
      <c r="E27" s="36">
        <v>0</v>
      </c>
      <c r="F27" s="37">
        <v>0</v>
      </c>
      <c r="G27" s="38">
        <v>0</v>
      </c>
      <c r="H27" s="38">
        <v>0</v>
      </c>
      <c r="I27" s="38">
        <v>5</v>
      </c>
      <c r="J27" s="38">
        <v>0</v>
      </c>
      <c r="K27" s="38">
        <v>5</v>
      </c>
      <c r="L27" s="39">
        <f>SUM(F27/C27)</f>
        <v>0</v>
      </c>
      <c r="M27" s="40">
        <f t="shared" si="4"/>
        <v>0</v>
      </c>
      <c r="O27" s="1"/>
    </row>
    <row r="28" spans="1:16" ht="15" x14ac:dyDescent="0.25">
      <c r="A28" s="42" t="s">
        <v>174</v>
      </c>
      <c r="B28" s="36">
        <v>0</v>
      </c>
      <c r="C28" s="36">
        <v>254790.7000000001</v>
      </c>
      <c r="D28" s="36">
        <v>0</v>
      </c>
      <c r="E28" s="36">
        <v>0</v>
      </c>
      <c r="F28" s="37">
        <v>0</v>
      </c>
      <c r="G28" s="38">
        <v>0</v>
      </c>
      <c r="H28" s="38">
        <v>0</v>
      </c>
      <c r="I28" s="38">
        <v>2</v>
      </c>
      <c r="J28" s="38">
        <v>0</v>
      </c>
      <c r="K28" s="38">
        <v>2</v>
      </c>
      <c r="L28" s="39">
        <f t="shared" si="5"/>
        <v>0</v>
      </c>
      <c r="M28" s="40">
        <f t="shared" si="4"/>
        <v>0</v>
      </c>
      <c r="O28" s="1"/>
    </row>
    <row r="29" spans="1:16" ht="15" x14ac:dyDescent="0.25">
      <c r="A29" s="41" t="s">
        <v>175</v>
      </c>
      <c r="B29" s="36">
        <v>0</v>
      </c>
      <c r="C29" s="36">
        <v>305494.25000000006</v>
      </c>
      <c r="D29" s="36">
        <v>0</v>
      </c>
      <c r="E29" s="36">
        <v>0</v>
      </c>
      <c r="F29" s="37">
        <v>0</v>
      </c>
      <c r="G29" s="38">
        <v>0</v>
      </c>
      <c r="H29" s="38">
        <v>0</v>
      </c>
      <c r="I29" s="38">
        <v>2</v>
      </c>
      <c r="J29" s="38">
        <v>0</v>
      </c>
      <c r="K29" s="38">
        <v>2</v>
      </c>
      <c r="L29" s="39">
        <f t="shared" si="5"/>
        <v>0</v>
      </c>
      <c r="M29" s="40">
        <f t="shared" si="4"/>
        <v>0</v>
      </c>
    </row>
    <row r="30" spans="1:16" ht="15" x14ac:dyDescent="0.25">
      <c r="A30" s="41" t="s">
        <v>94</v>
      </c>
      <c r="B30" s="36">
        <v>0</v>
      </c>
      <c r="C30" s="36">
        <v>83.38</v>
      </c>
      <c r="D30" s="36">
        <v>0</v>
      </c>
      <c r="E30" s="36">
        <v>0</v>
      </c>
      <c r="F30" s="37">
        <v>0</v>
      </c>
      <c r="G30" s="38">
        <v>0</v>
      </c>
      <c r="H30" s="38">
        <v>0</v>
      </c>
      <c r="I30" s="38">
        <v>2</v>
      </c>
      <c r="J30" s="38">
        <v>0</v>
      </c>
      <c r="K30" s="38">
        <v>2</v>
      </c>
      <c r="L30" s="39">
        <f t="shared" ref="L30" si="6">SUM(F30/C30)</f>
        <v>0</v>
      </c>
      <c r="M30" s="40">
        <f t="shared" si="4"/>
        <v>0</v>
      </c>
    </row>
    <row r="31" spans="1:16" ht="15.75" thickBot="1" x14ac:dyDescent="0.25">
      <c r="A31" s="20" t="s">
        <v>83</v>
      </c>
      <c r="B31" s="21">
        <f t="shared" ref="B31:J31" si="7">B12+B15</f>
        <v>16592081.420000002</v>
      </c>
      <c r="C31" s="21">
        <f t="shared" si="7"/>
        <v>52778217.410000011</v>
      </c>
      <c r="D31" s="21">
        <f t="shared" si="7"/>
        <v>0</v>
      </c>
      <c r="E31" s="21">
        <f t="shared" si="7"/>
        <v>29427452.74000001</v>
      </c>
      <c r="F31" s="21">
        <f t="shared" si="7"/>
        <v>29427452.74000001</v>
      </c>
      <c r="G31" s="43">
        <f t="shared" si="7"/>
        <v>11</v>
      </c>
      <c r="H31" s="43">
        <f t="shared" si="7"/>
        <v>3</v>
      </c>
      <c r="I31" s="43">
        <f t="shared" si="7"/>
        <v>36</v>
      </c>
      <c r="J31" s="43">
        <f t="shared" si="7"/>
        <v>0</v>
      </c>
      <c r="K31" s="43">
        <f>G31+H31+I31+J31</f>
        <v>50</v>
      </c>
      <c r="L31" s="22">
        <f>F31/C31</f>
        <v>0.55756814428568258</v>
      </c>
      <c r="M31" s="40">
        <f t="shared" si="4"/>
        <v>0.22</v>
      </c>
    </row>
    <row r="32" spans="1:16" x14ac:dyDescent="0.2">
      <c r="A32" s="23"/>
      <c r="B32" s="24"/>
      <c r="C32" s="24"/>
      <c r="D32" s="24"/>
      <c r="E32" s="24"/>
      <c r="F32" s="24"/>
      <c r="G32" s="25"/>
      <c r="H32" s="25"/>
      <c r="I32" s="25"/>
      <c r="J32" s="25"/>
      <c r="K32" s="25"/>
      <c r="L32" s="26"/>
      <c r="M32" s="26"/>
      <c r="P32" s="27"/>
    </row>
    <row r="33" spans="1:13" x14ac:dyDescent="0.2">
      <c r="A33" s="28"/>
      <c r="B33" s="28"/>
      <c r="C33" s="28"/>
      <c r="D33" s="28"/>
      <c r="E33" s="28"/>
      <c r="F33" s="28"/>
      <c r="G33" s="10"/>
      <c r="H33" s="10"/>
      <c r="I33" s="10"/>
      <c r="J33" s="10"/>
      <c r="K33" s="10"/>
      <c r="L33" s="10"/>
    </row>
    <row r="34" spans="1:13" x14ac:dyDescent="0.2">
      <c r="A34" s="29"/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</row>
    <row r="36" spans="1:13" x14ac:dyDescent="0.2">
      <c r="C36" s="31"/>
      <c r="D36" s="31"/>
      <c r="E36" s="31"/>
      <c r="F36" s="31"/>
    </row>
    <row r="37" spans="1:13" x14ac:dyDescent="0.2">
      <c r="B37" s="31"/>
      <c r="C37" s="31"/>
      <c r="D37" s="31"/>
      <c r="E37" s="31"/>
      <c r="F37" s="31"/>
    </row>
    <row r="44" spans="1:13" x14ac:dyDescent="0.2">
      <c r="L44" s="27"/>
    </row>
  </sheetData>
  <mergeCells count="12">
    <mergeCell ref="L9:L11"/>
    <mergeCell ref="M9:M11"/>
    <mergeCell ref="A1:M1"/>
    <mergeCell ref="A2:M2"/>
    <mergeCell ref="A3:M3"/>
    <mergeCell ref="A5:M5"/>
    <mergeCell ref="A9:A11"/>
    <mergeCell ref="B9:B11"/>
    <mergeCell ref="C9:C11"/>
    <mergeCell ref="D9:F10"/>
    <mergeCell ref="G9:I10"/>
    <mergeCell ref="K9:K11"/>
  </mergeCells>
  <printOptions horizontalCentered="1" gridLines="1" gridLinesSet="0"/>
  <pageMargins left="0.59055118110236227" right="0.39370078740157483" top="0.78740157480314965" bottom="0.39370078740157483" header="0.51181102362204722" footer="0.51181102362204722"/>
  <pageSetup scale="56" orientation="landscape" r:id="rId1"/>
  <headerFooter alignWithMargins="0">
    <oddHeader>&amp;RCUADRO  4A</oddHeader>
    <oddFooter>&amp;F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E6079B-C620-4751-AAD4-B5F442933FE3}">
  <sheetPr>
    <tabColor rgb="FF0070C0"/>
  </sheetPr>
  <dimension ref="A2:AD25"/>
  <sheetViews>
    <sheetView view="pageBreakPreview" topLeftCell="A10" zoomScale="85" zoomScaleNormal="40" zoomScaleSheetLayoutView="85" workbookViewId="0">
      <selection activeCell="A10" sqref="A10:AB10"/>
    </sheetView>
  </sheetViews>
  <sheetFormatPr baseColWidth="10" defaultRowHeight="15" x14ac:dyDescent="0.25"/>
  <cols>
    <col min="1" max="1" width="4.28515625" customWidth="1"/>
    <col min="2" max="2" width="9.42578125" customWidth="1"/>
    <col min="3" max="3" width="12.85546875" customWidth="1"/>
    <col min="4" max="4" width="6.42578125" customWidth="1"/>
    <col min="5" max="5" width="29.7109375" customWidth="1"/>
    <col min="6" max="6" width="8.7109375" customWidth="1"/>
    <col min="7" max="7" width="13.5703125" customWidth="1"/>
    <col min="8" max="8" width="10.5703125" customWidth="1"/>
    <col min="9" max="9" width="10.42578125" customWidth="1"/>
    <col min="10" max="10" width="6.85546875" customWidth="1"/>
    <col min="11" max="11" width="7.42578125" customWidth="1"/>
    <col min="12" max="18" width="11" customWidth="1"/>
    <col min="19" max="20" width="4.5703125" customWidth="1"/>
    <col min="21" max="21" width="5.85546875" customWidth="1"/>
    <col min="22" max="22" width="9.42578125" customWidth="1"/>
    <col min="23" max="23" width="10.42578125" customWidth="1"/>
    <col min="24" max="24" width="9.28515625" customWidth="1"/>
    <col min="25" max="25" width="8.5703125" customWidth="1"/>
    <col min="26" max="26" width="9.28515625" customWidth="1"/>
    <col min="27" max="27" width="9.42578125" customWidth="1"/>
    <col min="28" max="28" width="8.28515625" customWidth="1"/>
    <col min="29" max="29" width="13" customWidth="1"/>
    <col min="30" max="30" width="21.140625" customWidth="1"/>
  </cols>
  <sheetData>
    <row r="2" spans="1:30" x14ac:dyDescent="0.25">
      <c r="A2" s="45" t="s">
        <v>177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6"/>
      <c r="AD2" s="46"/>
    </row>
    <row r="3" spans="1:30" x14ac:dyDescent="0.25">
      <c r="A3" s="45" t="s">
        <v>0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6"/>
      <c r="AD3" s="46"/>
    </row>
    <row r="4" spans="1:30" x14ac:dyDescent="0.25">
      <c r="A4" s="45" t="s">
        <v>23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6"/>
      <c r="AD4" s="46"/>
    </row>
    <row r="5" spans="1:30" x14ac:dyDescent="0.25">
      <c r="A5" s="45" t="s">
        <v>217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6"/>
      <c r="AD5" s="46"/>
    </row>
    <row r="6" spans="1:30" x14ac:dyDescent="0.25">
      <c r="A6" s="45" t="s">
        <v>24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6"/>
      <c r="AD6" s="46"/>
    </row>
    <row r="8" spans="1:30" x14ac:dyDescent="0.25">
      <c r="A8" s="79" t="s">
        <v>25</v>
      </c>
      <c r="B8" s="79" t="s">
        <v>26</v>
      </c>
      <c r="C8" s="79" t="s">
        <v>27</v>
      </c>
      <c r="D8" s="79" t="s">
        <v>28</v>
      </c>
      <c r="E8" s="79" t="s">
        <v>29</v>
      </c>
      <c r="F8" s="79" t="s">
        <v>30</v>
      </c>
      <c r="G8" s="79" t="s">
        <v>31</v>
      </c>
      <c r="H8" s="79" t="s">
        <v>32</v>
      </c>
      <c r="I8" s="79" t="s">
        <v>33</v>
      </c>
      <c r="J8" s="79" t="s">
        <v>34</v>
      </c>
      <c r="K8" s="79" t="s">
        <v>21</v>
      </c>
      <c r="L8" s="79" t="s">
        <v>4</v>
      </c>
      <c r="M8" s="79" t="s">
        <v>35</v>
      </c>
      <c r="N8" s="79" t="s">
        <v>1</v>
      </c>
      <c r="O8" s="79" t="s">
        <v>1</v>
      </c>
      <c r="P8" s="79"/>
      <c r="Q8" s="79"/>
      <c r="R8" s="79" t="s">
        <v>38</v>
      </c>
      <c r="S8" s="84" t="s">
        <v>39</v>
      </c>
      <c r="T8" s="84"/>
      <c r="U8" s="79" t="s">
        <v>42</v>
      </c>
      <c r="V8" s="52" t="s">
        <v>43</v>
      </c>
      <c r="W8" s="52"/>
      <c r="X8" s="52"/>
      <c r="Y8" s="52"/>
      <c r="Z8" s="52"/>
      <c r="AA8" s="52"/>
      <c r="AB8" s="52"/>
      <c r="AC8" s="79" t="s">
        <v>51</v>
      </c>
      <c r="AD8" s="79" t="s">
        <v>52</v>
      </c>
    </row>
    <row r="9" spans="1:30" ht="22.5" x14ac:dyDescent="0.25">
      <c r="A9" s="79"/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55" t="s">
        <v>2</v>
      </c>
      <c r="P9" s="55" t="s">
        <v>36</v>
      </c>
      <c r="Q9" s="55" t="s">
        <v>37</v>
      </c>
      <c r="R9" s="79"/>
      <c r="S9" s="55" t="s">
        <v>40</v>
      </c>
      <c r="T9" s="55" t="s">
        <v>41</v>
      </c>
      <c r="U9" s="79"/>
      <c r="V9" s="55" t="s">
        <v>44</v>
      </c>
      <c r="W9" s="55" t="s">
        <v>45</v>
      </c>
      <c r="X9" s="55" t="s">
        <v>46</v>
      </c>
      <c r="Y9" s="55" t="s">
        <v>47</v>
      </c>
      <c r="Z9" s="55" t="s">
        <v>48</v>
      </c>
      <c r="AA9" s="55" t="s">
        <v>49</v>
      </c>
      <c r="AB9" s="55" t="s">
        <v>50</v>
      </c>
      <c r="AC9" s="79"/>
      <c r="AD9" s="79"/>
    </row>
    <row r="10" spans="1:30" s="48" customFormat="1" x14ac:dyDescent="0.25">
      <c r="A10" s="82" t="s">
        <v>218</v>
      </c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56"/>
      <c r="AD10" s="56"/>
    </row>
    <row r="11" spans="1:30" s="48" customFormat="1" x14ac:dyDescent="0.25">
      <c r="A11" s="82" t="s">
        <v>134</v>
      </c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  <c r="AC11" s="56"/>
      <c r="AD11" s="56"/>
    </row>
    <row r="12" spans="1:30" s="48" customFormat="1" ht="90" x14ac:dyDescent="0.25">
      <c r="A12" s="57" t="s">
        <v>330</v>
      </c>
      <c r="B12" s="58" t="s">
        <v>135</v>
      </c>
      <c r="C12" s="58" t="s">
        <v>134</v>
      </c>
      <c r="D12" s="57" t="s">
        <v>219</v>
      </c>
      <c r="E12" s="58" t="s">
        <v>220</v>
      </c>
      <c r="F12" s="58" t="s">
        <v>8</v>
      </c>
      <c r="G12" s="57" t="s">
        <v>136</v>
      </c>
      <c r="H12" s="57" t="s">
        <v>127</v>
      </c>
      <c r="I12" s="58" t="s">
        <v>102</v>
      </c>
      <c r="J12" s="57" t="s">
        <v>103</v>
      </c>
      <c r="K12" s="58" t="s">
        <v>137</v>
      </c>
      <c r="L12" s="59">
        <v>0</v>
      </c>
      <c r="M12" s="59">
        <v>2985817.7700000009</v>
      </c>
      <c r="N12" s="59">
        <v>2985817.7700000009</v>
      </c>
      <c r="O12" s="59">
        <v>0</v>
      </c>
      <c r="P12" s="59">
        <v>2985817.7700000009</v>
      </c>
      <c r="Q12" s="59">
        <v>2985817.7700000009</v>
      </c>
      <c r="R12" s="59">
        <v>2985817.7700000009</v>
      </c>
      <c r="S12" s="61">
        <v>100</v>
      </c>
      <c r="T12" s="61">
        <v>100</v>
      </c>
      <c r="U12" s="58" t="s">
        <v>104</v>
      </c>
      <c r="V12" s="58" t="s">
        <v>221</v>
      </c>
      <c r="W12" s="99">
        <v>43140</v>
      </c>
      <c r="X12" s="58" t="s">
        <v>222</v>
      </c>
      <c r="Y12" s="58" t="s">
        <v>223</v>
      </c>
      <c r="Z12" s="99">
        <v>43184</v>
      </c>
      <c r="AA12" s="58" t="s">
        <v>224</v>
      </c>
      <c r="AB12" s="58" t="s">
        <v>182</v>
      </c>
      <c r="AC12" s="57" t="s">
        <v>183</v>
      </c>
      <c r="AD12" s="57" t="s">
        <v>220</v>
      </c>
    </row>
    <row r="13" spans="1:30" s="48" customFormat="1" x14ac:dyDescent="0.25">
      <c r="A13" s="80" t="s">
        <v>138</v>
      </c>
      <c r="B13" s="81"/>
      <c r="C13" s="81"/>
      <c r="D13" s="81"/>
      <c r="E13" s="81"/>
      <c r="F13" s="81"/>
      <c r="G13" s="81"/>
      <c r="H13" s="81"/>
      <c r="I13" s="81"/>
      <c r="J13" s="81"/>
      <c r="K13" s="81"/>
      <c r="L13" s="59">
        <v>0</v>
      </c>
      <c r="M13" s="59">
        <v>2985817.7700000009</v>
      </c>
      <c r="N13" s="59">
        <v>2985817.7700000009</v>
      </c>
      <c r="O13" s="59">
        <v>0</v>
      </c>
      <c r="P13" s="59">
        <v>2985817.7700000009</v>
      </c>
      <c r="Q13" s="59">
        <v>2985817.7700000009</v>
      </c>
      <c r="R13" s="59">
        <v>2985817.7700000009</v>
      </c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</row>
    <row r="14" spans="1:30" s="48" customFormat="1" x14ac:dyDescent="0.25">
      <c r="A14" s="82" t="s">
        <v>139</v>
      </c>
      <c r="B14" s="83"/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3"/>
      <c r="T14" s="83"/>
      <c r="U14" s="83"/>
      <c r="V14" s="83"/>
      <c r="W14" s="83"/>
      <c r="X14" s="83"/>
      <c r="Y14" s="83"/>
      <c r="Z14" s="83"/>
      <c r="AA14" s="83"/>
      <c r="AB14" s="83"/>
      <c r="AC14" s="56"/>
      <c r="AD14" s="56"/>
    </row>
    <row r="15" spans="1:30" ht="90" x14ac:dyDescent="0.25">
      <c r="A15" s="57" t="s">
        <v>330</v>
      </c>
      <c r="B15" s="58" t="s">
        <v>140</v>
      </c>
      <c r="C15" s="57" t="s">
        <v>139</v>
      </c>
      <c r="D15" s="57" t="s">
        <v>225</v>
      </c>
      <c r="E15" s="58" t="s">
        <v>226</v>
      </c>
      <c r="F15" s="58" t="s">
        <v>5</v>
      </c>
      <c r="G15" s="57" t="s">
        <v>86</v>
      </c>
      <c r="H15" s="57" t="s">
        <v>127</v>
      </c>
      <c r="I15" s="58" t="s">
        <v>102</v>
      </c>
      <c r="J15" s="57" t="s">
        <v>103</v>
      </c>
      <c r="K15" s="58" t="s">
        <v>227</v>
      </c>
      <c r="L15" s="59">
        <v>0</v>
      </c>
      <c r="M15" s="59">
        <v>11187887</v>
      </c>
      <c r="N15" s="59">
        <v>11187887</v>
      </c>
      <c r="O15" s="59">
        <v>0</v>
      </c>
      <c r="P15" s="59">
        <v>11187887</v>
      </c>
      <c r="Q15" s="59">
        <v>11187887</v>
      </c>
      <c r="R15" s="59">
        <v>11187887</v>
      </c>
      <c r="S15" s="61">
        <v>100</v>
      </c>
      <c r="T15" s="61">
        <v>100</v>
      </c>
      <c r="U15" s="58" t="s">
        <v>98</v>
      </c>
      <c r="V15" s="58" t="s">
        <v>179</v>
      </c>
      <c r="W15" s="56"/>
      <c r="X15" s="58" t="s">
        <v>228</v>
      </c>
      <c r="Y15" s="58" t="s">
        <v>182</v>
      </c>
      <c r="Z15" s="56"/>
      <c r="AA15" s="58" t="s">
        <v>229</v>
      </c>
      <c r="AB15" s="58" t="s">
        <v>182</v>
      </c>
      <c r="AC15" s="57" t="s">
        <v>183</v>
      </c>
      <c r="AD15" s="57" t="s">
        <v>226</v>
      </c>
    </row>
    <row r="16" spans="1:30" ht="90" x14ac:dyDescent="0.25">
      <c r="A16" s="57" t="s">
        <v>331</v>
      </c>
      <c r="B16" s="58" t="s">
        <v>140</v>
      </c>
      <c r="C16" s="57" t="s">
        <v>139</v>
      </c>
      <c r="D16" s="57" t="s">
        <v>230</v>
      </c>
      <c r="E16" s="58" t="s">
        <v>231</v>
      </c>
      <c r="F16" s="58" t="s">
        <v>5</v>
      </c>
      <c r="G16" s="57" t="s">
        <v>86</v>
      </c>
      <c r="H16" s="57" t="s">
        <v>127</v>
      </c>
      <c r="I16" s="58" t="s">
        <v>102</v>
      </c>
      <c r="J16" s="57" t="s">
        <v>103</v>
      </c>
      <c r="K16" s="58" t="s">
        <v>142</v>
      </c>
      <c r="L16" s="59">
        <v>0</v>
      </c>
      <c r="M16" s="59">
        <v>1463700</v>
      </c>
      <c r="N16" s="59">
        <v>1463700</v>
      </c>
      <c r="O16" s="59">
        <v>0</v>
      </c>
      <c r="P16" s="59">
        <v>1463700</v>
      </c>
      <c r="Q16" s="59">
        <v>1463700</v>
      </c>
      <c r="R16" s="59">
        <v>1463700</v>
      </c>
      <c r="S16" s="61">
        <v>100</v>
      </c>
      <c r="T16" s="61">
        <v>100</v>
      </c>
      <c r="U16" s="58" t="s">
        <v>98</v>
      </c>
      <c r="V16" s="58" t="s">
        <v>179</v>
      </c>
      <c r="W16" s="56"/>
      <c r="X16" s="58" t="s">
        <v>228</v>
      </c>
      <c r="Y16" s="58" t="s">
        <v>182</v>
      </c>
      <c r="Z16" s="56"/>
      <c r="AA16" s="58" t="s">
        <v>232</v>
      </c>
      <c r="AB16" s="58" t="s">
        <v>233</v>
      </c>
      <c r="AC16" s="57" t="s">
        <v>183</v>
      </c>
      <c r="AD16" s="57" t="s">
        <v>231</v>
      </c>
    </row>
    <row r="17" spans="1:30" ht="90" x14ac:dyDescent="0.25">
      <c r="A17" s="57" t="s">
        <v>332</v>
      </c>
      <c r="B17" s="58" t="s">
        <v>140</v>
      </c>
      <c r="C17" s="57" t="s">
        <v>139</v>
      </c>
      <c r="D17" s="57" t="s">
        <v>234</v>
      </c>
      <c r="E17" s="58" t="s">
        <v>235</v>
      </c>
      <c r="F17" s="58" t="s">
        <v>5</v>
      </c>
      <c r="G17" s="57" t="s">
        <v>86</v>
      </c>
      <c r="H17" s="57" t="s">
        <v>127</v>
      </c>
      <c r="I17" s="58" t="s">
        <v>102</v>
      </c>
      <c r="J17" s="57" t="s">
        <v>103</v>
      </c>
      <c r="K17" s="58" t="s">
        <v>143</v>
      </c>
      <c r="L17" s="59">
        <v>0</v>
      </c>
      <c r="M17" s="59">
        <v>1820700</v>
      </c>
      <c r="N17" s="59">
        <v>1820700</v>
      </c>
      <c r="O17" s="59">
        <v>0</v>
      </c>
      <c r="P17" s="59">
        <v>1820700</v>
      </c>
      <c r="Q17" s="59">
        <v>1820700</v>
      </c>
      <c r="R17" s="59">
        <v>1820700</v>
      </c>
      <c r="S17" s="61">
        <v>100</v>
      </c>
      <c r="T17" s="61">
        <v>100</v>
      </c>
      <c r="U17" s="58" t="s">
        <v>98</v>
      </c>
      <c r="V17" s="58" t="s">
        <v>179</v>
      </c>
      <c r="W17" s="56"/>
      <c r="X17" s="58" t="s">
        <v>236</v>
      </c>
      <c r="Y17" s="58" t="s">
        <v>182</v>
      </c>
      <c r="Z17" s="56"/>
      <c r="AA17" s="58" t="s">
        <v>237</v>
      </c>
      <c r="AB17" s="58" t="s">
        <v>182</v>
      </c>
      <c r="AC17" s="57" t="s">
        <v>183</v>
      </c>
      <c r="AD17" s="57" t="s">
        <v>235</v>
      </c>
    </row>
    <row r="18" spans="1:30" ht="90" x14ac:dyDescent="0.25">
      <c r="A18" s="57" t="s">
        <v>333</v>
      </c>
      <c r="B18" s="58" t="s">
        <v>140</v>
      </c>
      <c r="C18" s="57" t="s">
        <v>139</v>
      </c>
      <c r="D18" s="57" t="s">
        <v>238</v>
      </c>
      <c r="E18" s="58" t="s">
        <v>239</v>
      </c>
      <c r="F18" s="58" t="s">
        <v>5</v>
      </c>
      <c r="G18" s="57" t="s">
        <v>86</v>
      </c>
      <c r="H18" s="57" t="s">
        <v>127</v>
      </c>
      <c r="I18" s="58" t="s">
        <v>102</v>
      </c>
      <c r="J18" s="57" t="s">
        <v>103</v>
      </c>
      <c r="K18" s="58" t="s">
        <v>240</v>
      </c>
      <c r="L18" s="59">
        <v>0</v>
      </c>
      <c r="M18" s="59">
        <v>588200.00000000023</v>
      </c>
      <c r="N18" s="59">
        <v>588200.00000000023</v>
      </c>
      <c r="O18" s="59">
        <v>0</v>
      </c>
      <c r="P18" s="59">
        <v>588200.00000000023</v>
      </c>
      <c r="Q18" s="59">
        <v>588200.00000000023</v>
      </c>
      <c r="R18" s="59">
        <v>588200.00000000023</v>
      </c>
      <c r="S18" s="61">
        <v>100</v>
      </c>
      <c r="T18" s="61">
        <v>100</v>
      </c>
      <c r="U18" s="58" t="s">
        <v>98</v>
      </c>
      <c r="V18" s="58" t="s">
        <v>179</v>
      </c>
      <c r="W18" s="56"/>
      <c r="X18" s="58" t="s">
        <v>228</v>
      </c>
      <c r="Y18" s="58" t="s">
        <v>182</v>
      </c>
      <c r="Z18" s="56"/>
      <c r="AA18" s="58" t="s">
        <v>232</v>
      </c>
      <c r="AB18" s="58" t="s">
        <v>233</v>
      </c>
      <c r="AC18" s="57" t="s">
        <v>183</v>
      </c>
      <c r="AD18" s="57" t="s">
        <v>239</v>
      </c>
    </row>
    <row r="19" spans="1:30" ht="90" x14ac:dyDescent="0.25">
      <c r="A19" s="57" t="s">
        <v>334</v>
      </c>
      <c r="B19" s="58" t="s">
        <v>140</v>
      </c>
      <c r="C19" s="57" t="s">
        <v>139</v>
      </c>
      <c r="D19" s="57" t="s">
        <v>241</v>
      </c>
      <c r="E19" s="58" t="s">
        <v>242</v>
      </c>
      <c r="F19" s="58" t="s">
        <v>5</v>
      </c>
      <c r="G19" s="57" t="s">
        <v>86</v>
      </c>
      <c r="H19" s="57" t="s">
        <v>127</v>
      </c>
      <c r="I19" s="58" t="s">
        <v>102</v>
      </c>
      <c r="J19" s="57" t="s">
        <v>103</v>
      </c>
      <c r="K19" s="58" t="s">
        <v>141</v>
      </c>
      <c r="L19" s="59">
        <v>0</v>
      </c>
      <c r="M19" s="59">
        <v>2050200</v>
      </c>
      <c r="N19" s="59">
        <v>2050200</v>
      </c>
      <c r="O19" s="59">
        <v>0</v>
      </c>
      <c r="P19" s="59">
        <v>2050200</v>
      </c>
      <c r="Q19" s="59">
        <v>2050200</v>
      </c>
      <c r="R19" s="59">
        <v>2050200</v>
      </c>
      <c r="S19" s="61">
        <v>100</v>
      </c>
      <c r="T19" s="61">
        <v>100</v>
      </c>
      <c r="U19" s="58" t="s">
        <v>98</v>
      </c>
      <c r="V19" s="58" t="s">
        <v>179</v>
      </c>
      <c r="W19" s="56"/>
      <c r="X19" s="58" t="s">
        <v>236</v>
      </c>
      <c r="Y19" s="58" t="s">
        <v>182</v>
      </c>
      <c r="Z19" s="56"/>
      <c r="AA19" s="58" t="s">
        <v>243</v>
      </c>
      <c r="AB19" s="58" t="s">
        <v>182</v>
      </c>
      <c r="AC19" s="57" t="s">
        <v>183</v>
      </c>
      <c r="AD19" s="57" t="s">
        <v>242</v>
      </c>
    </row>
    <row r="20" spans="1:30" x14ac:dyDescent="0.25">
      <c r="A20" s="80" t="s">
        <v>144</v>
      </c>
      <c r="B20" s="81"/>
      <c r="C20" s="81"/>
      <c r="D20" s="81"/>
      <c r="E20" s="81"/>
      <c r="F20" s="81"/>
      <c r="G20" s="81"/>
      <c r="H20" s="81"/>
      <c r="I20" s="81"/>
      <c r="J20" s="81"/>
      <c r="K20" s="81"/>
      <c r="L20" s="59">
        <v>0</v>
      </c>
      <c r="M20" s="59">
        <v>17110687</v>
      </c>
      <c r="N20" s="59">
        <v>17110687</v>
      </c>
      <c r="O20" s="59">
        <v>0</v>
      </c>
      <c r="P20" s="59">
        <v>17110687</v>
      </c>
      <c r="Q20" s="59">
        <v>17110687</v>
      </c>
      <c r="R20" s="59">
        <v>17110687</v>
      </c>
      <c r="S20" s="56"/>
      <c r="T20" s="56"/>
      <c r="U20" s="56"/>
      <c r="V20" s="56"/>
      <c r="W20" s="56"/>
      <c r="X20" s="56"/>
      <c r="Y20" s="56"/>
      <c r="Z20" s="56"/>
      <c r="AA20" s="56"/>
      <c r="AB20" s="56"/>
      <c r="AC20" s="56"/>
      <c r="AD20" s="56"/>
    </row>
    <row r="21" spans="1:30" x14ac:dyDescent="0.25">
      <c r="A21" s="82" t="s">
        <v>22</v>
      </c>
      <c r="B21" s="83"/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  <c r="N21" s="83"/>
      <c r="O21" s="83"/>
      <c r="P21" s="83"/>
      <c r="Q21" s="83"/>
      <c r="R21" s="83"/>
      <c r="S21" s="83"/>
      <c r="T21" s="83"/>
      <c r="U21" s="83"/>
      <c r="V21" s="83"/>
      <c r="W21" s="83"/>
      <c r="X21" s="83"/>
      <c r="Y21" s="83"/>
      <c r="Z21" s="83"/>
      <c r="AA21" s="83"/>
      <c r="AB21" s="83"/>
      <c r="AC21" s="56"/>
      <c r="AD21" s="56"/>
    </row>
    <row r="22" spans="1:30" ht="90" x14ac:dyDescent="0.25">
      <c r="A22" s="57" t="s">
        <v>330</v>
      </c>
      <c r="B22" s="58" t="s">
        <v>56</v>
      </c>
      <c r="C22" s="58" t="s">
        <v>22</v>
      </c>
      <c r="D22" s="57" t="s">
        <v>244</v>
      </c>
      <c r="E22" s="58" t="s">
        <v>245</v>
      </c>
      <c r="F22" s="58" t="s">
        <v>6</v>
      </c>
      <c r="G22" s="57" t="s">
        <v>121</v>
      </c>
      <c r="H22" s="57" t="s">
        <v>127</v>
      </c>
      <c r="I22" s="58" t="s">
        <v>102</v>
      </c>
      <c r="J22" s="57" t="s">
        <v>103</v>
      </c>
      <c r="K22" s="58" t="s">
        <v>146</v>
      </c>
      <c r="L22" s="59">
        <v>0</v>
      </c>
      <c r="M22" s="59">
        <v>1356287.22</v>
      </c>
      <c r="N22" s="59">
        <v>1356287.22</v>
      </c>
      <c r="O22" s="59">
        <v>0</v>
      </c>
      <c r="P22" s="59">
        <v>1356287.22</v>
      </c>
      <c r="Q22" s="59">
        <v>1356287.22</v>
      </c>
      <c r="R22" s="59">
        <v>1356287.22</v>
      </c>
      <c r="S22" s="61">
        <v>100</v>
      </c>
      <c r="T22" s="61">
        <v>100</v>
      </c>
      <c r="U22" s="58" t="s">
        <v>104</v>
      </c>
      <c r="V22" s="58" t="s">
        <v>246</v>
      </c>
      <c r="W22" s="100">
        <v>43136</v>
      </c>
      <c r="X22" s="58" t="s">
        <v>247</v>
      </c>
      <c r="Y22" s="58" t="s">
        <v>223</v>
      </c>
      <c r="Z22" s="100">
        <v>43184</v>
      </c>
      <c r="AA22" s="58" t="s">
        <v>224</v>
      </c>
      <c r="AB22" s="58" t="s">
        <v>182</v>
      </c>
      <c r="AC22" s="57" t="s">
        <v>183</v>
      </c>
      <c r="AD22" s="57" t="s">
        <v>245</v>
      </c>
    </row>
    <row r="23" spans="1:30" ht="90" x14ac:dyDescent="0.25">
      <c r="A23" s="57" t="s">
        <v>331</v>
      </c>
      <c r="B23" s="58" t="s">
        <v>56</v>
      </c>
      <c r="C23" s="58" t="s">
        <v>22</v>
      </c>
      <c r="D23" s="57" t="s">
        <v>248</v>
      </c>
      <c r="E23" s="58" t="s">
        <v>249</v>
      </c>
      <c r="F23" s="58" t="s">
        <v>6</v>
      </c>
      <c r="G23" s="57" t="s">
        <v>121</v>
      </c>
      <c r="H23" s="57" t="s">
        <v>127</v>
      </c>
      <c r="I23" s="58" t="s">
        <v>102</v>
      </c>
      <c r="J23" s="57" t="s">
        <v>103</v>
      </c>
      <c r="K23" s="58" t="s">
        <v>145</v>
      </c>
      <c r="L23" s="59">
        <v>0</v>
      </c>
      <c r="M23" s="59">
        <v>6388769.4000000004</v>
      </c>
      <c r="N23" s="59">
        <v>6388769.4000000004</v>
      </c>
      <c r="O23" s="59">
        <v>0</v>
      </c>
      <c r="P23" s="59">
        <v>6388769.4000000004</v>
      </c>
      <c r="Q23" s="59">
        <v>6388769.4000000004</v>
      </c>
      <c r="R23" s="59">
        <v>6388769.4000000004</v>
      </c>
      <c r="S23" s="61">
        <v>100</v>
      </c>
      <c r="T23" s="61">
        <v>100</v>
      </c>
      <c r="U23" s="58" t="s">
        <v>104</v>
      </c>
      <c r="V23" s="58" t="s">
        <v>221</v>
      </c>
      <c r="W23" s="100">
        <v>43140</v>
      </c>
      <c r="X23" s="58" t="s">
        <v>222</v>
      </c>
      <c r="Y23" s="58" t="s">
        <v>223</v>
      </c>
      <c r="Z23" s="100">
        <v>43184</v>
      </c>
      <c r="AA23" s="58" t="s">
        <v>224</v>
      </c>
      <c r="AB23" s="58" t="s">
        <v>182</v>
      </c>
      <c r="AC23" s="57" t="s">
        <v>183</v>
      </c>
      <c r="AD23" s="57" t="s">
        <v>249</v>
      </c>
    </row>
    <row r="24" spans="1:30" x14ac:dyDescent="0.25">
      <c r="A24" s="80" t="s">
        <v>126</v>
      </c>
      <c r="B24" s="81"/>
      <c r="C24" s="81"/>
      <c r="D24" s="81"/>
      <c r="E24" s="81"/>
      <c r="F24" s="81"/>
      <c r="G24" s="81"/>
      <c r="H24" s="81"/>
      <c r="I24" s="81"/>
      <c r="J24" s="81"/>
      <c r="K24" s="81"/>
      <c r="L24" s="59">
        <v>0</v>
      </c>
      <c r="M24" s="59">
        <v>7745056.6200000001</v>
      </c>
      <c r="N24" s="59">
        <v>7745056.6200000001</v>
      </c>
      <c r="O24" s="59">
        <v>0</v>
      </c>
      <c r="P24" s="59">
        <v>7745056.6200000001</v>
      </c>
      <c r="Q24" s="59">
        <v>7745056.6200000001</v>
      </c>
      <c r="R24" s="59">
        <v>7745056.6200000001</v>
      </c>
      <c r="S24" s="56"/>
      <c r="T24" s="56"/>
      <c r="U24" s="56"/>
      <c r="V24" s="56"/>
      <c r="W24" s="56"/>
      <c r="X24" s="56"/>
      <c r="Y24" s="56"/>
      <c r="Z24" s="56"/>
      <c r="AA24" s="56"/>
      <c r="AB24" s="56"/>
      <c r="AC24" s="56"/>
      <c r="AD24" s="56"/>
    </row>
    <row r="25" spans="1:30" x14ac:dyDescent="0.25">
      <c r="A25" s="80" t="s">
        <v>152</v>
      </c>
      <c r="B25" s="81"/>
      <c r="C25" s="81"/>
      <c r="D25" s="81"/>
      <c r="E25" s="81"/>
      <c r="F25" s="81"/>
      <c r="G25" s="81"/>
      <c r="H25" s="81"/>
      <c r="I25" s="81"/>
      <c r="J25" s="81"/>
      <c r="K25" s="81"/>
      <c r="L25" s="59">
        <v>0</v>
      </c>
      <c r="M25" s="59">
        <v>27841561.390000001</v>
      </c>
      <c r="N25" s="59">
        <v>27841561.390000001</v>
      </c>
      <c r="O25" s="59">
        <v>0</v>
      </c>
      <c r="P25" s="59">
        <v>27841561.390000001</v>
      </c>
      <c r="Q25" s="59">
        <v>27841561.390000001</v>
      </c>
      <c r="R25" s="59">
        <v>27841561.390000001</v>
      </c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</row>
  </sheetData>
  <mergeCells count="28">
    <mergeCell ref="A13:K13"/>
    <mergeCell ref="A14:AB14"/>
    <mergeCell ref="A20:K20"/>
    <mergeCell ref="A21:AB21"/>
    <mergeCell ref="A25:K25"/>
    <mergeCell ref="A24:K24"/>
    <mergeCell ref="AC8:AC9"/>
    <mergeCell ref="AD8:AD9"/>
    <mergeCell ref="A10:AB10"/>
    <mergeCell ref="A11:AB11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  <mergeCell ref="K8:K9"/>
    <mergeCell ref="L8:L9"/>
    <mergeCell ref="F8:F9"/>
    <mergeCell ref="A8:A9"/>
    <mergeCell ref="B8:B9"/>
    <mergeCell ref="C8:C9"/>
    <mergeCell ref="D8:D9"/>
    <mergeCell ref="E8:E9"/>
  </mergeCells>
  <printOptions horizontalCentered="1" verticalCentered="1"/>
  <pageMargins left="0" right="0" top="0" bottom="0.19685039370078741" header="0" footer="0"/>
  <pageSetup scale="48" orientation="landscape" horizontalDpi="4294967292" r:id="rId1"/>
  <headerFooter>
    <oddHeader>&amp;RANEXO 4.A.9 PAG. &amp;P DE &amp;N</oddHeader>
    <oddFooter>&amp;F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D7A984-B2F0-4EF3-B740-34EF67F6DC73}">
  <sheetPr>
    <tabColor rgb="FF0070C0"/>
  </sheetPr>
  <dimension ref="A2:AD15"/>
  <sheetViews>
    <sheetView view="pageBreakPreview" zoomScale="85" zoomScaleNormal="40" zoomScaleSheetLayoutView="85" workbookViewId="0">
      <selection activeCell="A14" sqref="A14:K14"/>
    </sheetView>
  </sheetViews>
  <sheetFormatPr baseColWidth="10" defaultRowHeight="11.25" x14ac:dyDescent="0.2"/>
  <cols>
    <col min="1" max="1" width="4.28515625" style="51" customWidth="1"/>
    <col min="2" max="2" width="9.42578125" style="51" customWidth="1"/>
    <col min="3" max="3" width="12.85546875" style="51" customWidth="1"/>
    <col min="4" max="4" width="6.42578125" style="51" customWidth="1"/>
    <col min="5" max="5" width="29.7109375" style="51" customWidth="1"/>
    <col min="6" max="6" width="8.7109375" style="51" customWidth="1"/>
    <col min="7" max="7" width="13.5703125" style="51" customWidth="1"/>
    <col min="8" max="8" width="8.7109375" style="51" customWidth="1"/>
    <col min="9" max="9" width="10.42578125" style="51" customWidth="1"/>
    <col min="10" max="10" width="6.85546875" style="51" customWidth="1"/>
    <col min="11" max="11" width="7.42578125" style="51" customWidth="1"/>
    <col min="12" max="18" width="11" style="51" customWidth="1"/>
    <col min="19" max="20" width="4.5703125" style="51" customWidth="1"/>
    <col min="21" max="21" width="5.85546875" style="51" customWidth="1"/>
    <col min="22" max="22" width="9.28515625" style="51" customWidth="1"/>
    <col min="23" max="24" width="7.42578125" style="51" customWidth="1"/>
    <col min="25" max="25" width="8.5703125" style="51" customWidth="1"/>
    <col min="26" max="28" width="7.42578125" style="51" customWidth="1"/>
    <col min="29" max="29" width="11.42578125" style="51" customWidth="1"/>
    <col min="30" max="30" width="18.28515625" style="51" customWidth="1"/>
    <col min="31" max="16384" width="11.42578125" style="51"/>
  </cols>
  <sheetData>
    <row r="2" spans="1:30" x14ac:dyDescent="0.2">
      <c r="A2" s="49" t="s">
        <v>177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50"/>
      <c r="AD2" s="50"/>
    </row>
    <row r="3" spans="1:30" x14ac:dyDescent="0.2">
      <c r="A3" s="49" t="s">
        <v>0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50"/>
      <c r="AD3" s="50"/>
    </row>
    <row r="4" spans="1:30" x14ac:dyDescent="0.2">
      <c r="A4" s="49" t="s">
        <v>23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50"/>
      <c r="AD4" s="50"/>
    </row>
    <row r="5" spans="1:30" x14ac:dyDescent="0.2">
      <c r="A5" s="49" t="s">
        <v>217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50"/>
      <c r="AD5" s="50"/>
    </row>
    <row r="6" spans="1:30" x14ac:dyDescent="0.2">
      <c r="A6" s="49" t="s">
        <v>53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50"/>
      <c r="AD6" s="50"/>
    </row>
    <row r="8" spans="1:30" x14ac:dyDescent="0.2">
      <c r="A8" s="85" t="s">
        <v>25</v>
      </c>
      <c r="B8" s="85" t="s">
        <v>26</v>
      </c>
      <c r="C8" s="85" t="s">
        <v>27</v>
      </c>
      <c r="D8" s="85" t="s">
        <v>28</v>
      </c>
      <c r="E8" s="85" t="s">
        <v>29</v>
      </c>
      <c r="F8" s="85" t="s">
        <v>30</v>
      </c>
      <c r="G8" s="85" t="s">
        <v>31</v>
      </c>
      <c r="H8" s="85" t="s">
        <v>32</v>
      </c>
      <c r="I8" s="85" t="s">
        <v>33</v>
      </c>
      <c r="J8" s="85" t="s">
        <v>34</v>
      </c>
      <c r="K8" s="85" t="s">
        <v>21</v>
      </c>
      <c r="L8" s="85" t="s">
        <v>4</v>
      </c>
      <c r="M8" s="85" t="s">
        <v>35</v>
      </c>
      <c r="N8" s="85" t="s">
        <v>1</v>
      </c>
      <c r="O8" s="87" t="s">
        <v>1</v>
      </c>
      <c r="P8" s="88"/>
      <c r="Q8" s="89"/>
      <c r="R8" s="85" t="s">
        <v>38</v>
      </c>
      <c r="S8" s="90" t="s">
        <v>39</v>
      </c>
      <c r="T8" s="91"/>
      <c r="U8" s="85" t="s">
        <v>42</v>
      </c>
      <c r="V8" s="52" t="s">
        <v>43</v>
      </c>
      <c r="W8" s="52"/>
      <c r="X8" s="52"/>
      <c r="Y8" s="52"/>
      <c r="Z8" s="52"/>
      <c r="AA8" s="52"/>
      <c r="AB8" s="52"/>
      <c r="AC8" s="85" t="s">
        <v>51</v>
      </c>
      <c r="AD8" s="85" t="s">
        <v>52</v>
      </c>
    </row>
    <row r="9" spans="1:30" ht="22.5" x14ac:dyDescent="0.2">
      <c r="A9" s="86"/>
      <c r="B9" s="86"/>
      <c r="C9" s="86"/>
      <c r="D9" s="86"/>
      <c r="E9" s="86"/>
      <c r="F9" s="86"/>
      <c r="G9" s="86"/>
      <c r="H9" s="86"/>
      <c r="I9" s="86"/>
      <c r="J9" s="86"/>
      <c r="K9" s="86"/>
      <c r="L9" s="86"/>
      <c r="M9" s="86"/>
      <c r="N9" s="86"/>
      <c r="O9" s="53" t="s">
        <v>2</v>
      </c>
      <c r="P9" s="53" t="s">
        <v>36</v>
      </c>
      <c r="Q9" s="53" t="s">
        <v>37</v>
      </c>
      <c r="R9" s="86"/>
      <c r="S9" s="53" t="s">
        <v>40</v>
      </c>
      <c r="T9" s="53" t="s">
        <v>41</v>
      </c>
      <c r="U9" s="86"/>
      <c r="V9" s="53" t="s">
        <v>44</v>
      </c>
      <c r="W9" s="53" t="s">
        <v>45</v>
      </c>
      <c r="X9" s="53" t="s">
        <v>46</v>
      </c>
      <c r="Y9" s="53" t="s">
        <v>47</v>
      </c>
      <c r="Z9" s="53" t="s">
        <v>48</v>
      </c>
      <c r="AA9" s="53" t="s">
        <v>49</v>
      </c>
      <c r="AB9" s="53" t="s">
        <v>50</v>
      </c>
      <c r="AC9" s="86"/>
      <c r="AD9" s="86"/>
    </row>
    <row r="10" spans="1:30" s="54" customFormat="1" x14ac:dyDescent="0.2">
      <c r="A10" s="82" t="s">
        <v>259</v>
      </c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56"/>
      <c r="AD10" s="56"/>
    </row>
    <row r="11" spans="1:30" s="54" customFormat="1" x14ac:dyDescent="0.2">
      <c r="A11" s="82" t="s">
        <v>54</v>
      </c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  <c r="AC11" s="56"/>
      <c r="AD11" s="56"/>
    </row>
    <row r="12" spans="1:30" s="54" customFormat="1" ht="135" x14ac:dyDescent="0.2">
      <c r="A12" s="57" t="s">
        <v>330</v>
      </c>
      <c r="B12" s="58" t="s">
        <v>55</v>
      </c>
      <c r="C12" s="58" t="s">
        <v>54</v>
      </c>
      <c r="D12" s="57" t="s">
        <v>18</v>
      </c>
      <c r="E12" s="58" t="s">
        <v>260</v>
      </c>
      <c r="F12" s="58" t="s">
        <v>5</v>
      </c>
      <c r="G12" s="57" t="s">
        <v>86</v>
      </c>
      <c r="H12" s="57" t="s">
        <v>127</v>
      </c>
      <c r="I12" s="57" t="s">
        <v>88</v>
      </c>
      <c r="J12" s="58" t="s">
        <v>89</v>
      </c>
      <c r="K12" s="58" t="s">
        <v>90</v>
      </c>
      <c r="L12" s="59">
        <v>0</v>
      </c>
      <c r="M12" s="59">
        <v>269125.61000000004</v>
      </c>
      <c r="N12" s="59">
        <v>0</v>
      </c>
      <c r="O12" s="59">
        <v>0</v>
      </c>
      <c r="P12" s="59">
        <v>0</v>
      </c>
      <c r="Q12" s="59">
        <v>0</v>
      </c>
      <c r="R12" s="59">
        <v>0</v>
      </c>
      <c r="S12" s="60">
        <v>0</v>
      </c>
      <c r="T12" s="60">
        <v>0</v>
      </c>
      <c r="U12" s="58" t="s">
        <v>98</v>
      </c>
      <c r="V12" s="58" t="s">
        <v>261</v>
      </c>
      <c r="W12" s="56"/>
      <c r="X12" s="56"/>
      <c r="Y12" s="58" t="s">
        <v>180</v>
      </c>
      <c r="Z12" s="56"/>
      <c r="AA12" s="56"/>
      <c r="AB12" s="56"/>
      <c r="AC12" s="57" t="s">
        <v>255</v>
      </c>
      <c r="AD12" s="58" t="s">
        <v>260</v>
      </c>
    </row>
    <row r="13" spans="1:30" s="54" customFormat="1" ht="135" x14ac:dyDescent="0.2">
      <c r="A13" s="57" t="s">
        <v>331</v>
      </c>
      <c r="B13" s="58" t="s">
        <v>55</v>
      </c>
      <c r="C13" s="58" t="s">
        <v>54</v>
      </c>
      <c r="D13" s="57" t="s">
        <v>262</v>
      </c>
      <c r="E13" s="58" t="s">
        <v>263</v>
      </c>
      <c r="F13" s="58" t="s">
        <v>5</v>
      </c>
      <c r="G13" s="57" t="s">
        <v>86</v>
      </c>
      <c r="H13" s="57" t="s">
        <v>127</v>
      </c>
      <c r="I13" s="57" t="s">
        <v>88</v>
      </c>
      <c r="J13" s="58" t="s">
        <v>89</v>
      </c>
      <c r="K13" s="58" t="s">
        <v>90</v>
      </c>
      <c r="L13" s="59">
        <v>0</v>
      </c>
      <c r="M13" s="59">
        <v>3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60">
        <v>0</v>
      </c>
      <c r="T13" s="60">
        <v>0</v>
      </c>
      <c r="U13" s="58" t="s">
        <v>98</v>
      </c>
      <c r="V13" s="58" t="s">
        <v>261</v>
      </c>
      <c r="W13" s="56"/>
      <c r="X13" s="56"/>
      <c r="Y13" s="58" t="s">
        <v>180</v>
      </c>
      <c r="Z13" s="56"/>
      <c r="AA13" s="56"/>
      <c r="AB13" s="56"/>
      <c r="AC13" s="57" t="s">
        <v>255</v>
      </c>
      <c r="AD13" s="58" t="s">
        <v>263</v>
      </c>
    </row>
    <row r="14" spans="1:30" s="54" customFormat="1" x14ac:dyDescent="0.2">
      <c r="A14" s="80" t="s">
        <v>99</v>
      </c>
      <c r="B14" s="81"/>
      <c r="C14" s="81"/>
      <c r="D14" s="81"/>
      <c r="E14" s="81"/>
      <c r="F14" s="81"/>
      <c r="G14" s="81"/>
      <c r="H14" s="81"/>
      <c r="I14" s="81"/>
      <c r="J14" s="81"/>
      <c r="K14" s="81"/>
      <c r="L14" s="59">
        <v>0</v>
      </c>
      <c r="M14" s="59">
        <v>269128.61000000004</v>
      </c>
      <c r="N14" s="59">
        <v>0</v>
      </c>
      <c r="O14" s="59">
        <v>0</v>
      </c>
      <c r="P14" s="59">
        <v>0</v>
      </c>
      <c r="Q14" s="59">
        <v>0</v>
      </c>
      <c r="R14" s="59">
        <v>0</v>
      </c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</row>
    <row r="15" spans="1:30" s="54" customFormat="1" x14ac:dyDescent="0.2">
      <c r="A15" s="80" t="s">
        <v>112</v>
      </c>
      <c r="B15" s="81"/>
      <c r="C15" s="81"/>
      <c r="D15" s="81"/>
      <c r="E15" s="81"/>
      <c r="F15" s="81"/>
      <c r="G15" s="81"/>
      <c r="H15" s="81"/>
      <c r="I15" s="81"/>
      <c r="J15" s="81"/>
      <c r="K15" s="81"/>
      <c r="L15" s="59">
        <v>0</v>
      </c>
      <c r="M15" s="59">
        <v>269128.61000000004</v>
      </c>
      <c r="N15" s="59">
        <v>0</v>
      </c>
      <c r="O15" s="59">
        <v>0</v>
      </c>
      <c r="P15" s="59">
        <v>0</v>
      </c>
      <c r="Q15" s="59">
        <v>0</v>
      </c>
      <c r="R15" s="59">
        <v>0</v>
      </c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</row>
  </sheetData>
  <mergeCells count="24">
    <mergeCell ref="AC8:AC9"/>
    <mergeCell ref="AD8:AD9"/>
    <mergeCell ref="A10:AB10"/>
    <mergeCell ref="A11:AB11"/>
    <mergeCell ref="D8:D9"/>
    <mergeCell ref="E8:E9"/>
    <mergeCell ref="F8:F9"/>
    <mergeCell ref="M8:M9"/>
    <mergeCell ref="N8:N9"/>
    <mergeCell ref="O8:Q8"/>
    <mergeCell ref="R8:R9"/>
    <mergeCell ref="S8:T8"/>
    <mergeCell ref="U8:U9"/>
    <mergeCell ref="G8:G9"/>
    <mergeCell ref="J8:J9"/>
    <mergeCell ref="K8:K9"/>
    <mergeCell ref="L8:L9"/>
    <mergeCell ref="A14:K14"/>
    <mergeCell ref="A15:K15"/>
    <mergeCell ref="A8:A9"/>
    <mergeCell ref="B8:B9"/>
    <mergeCell ref="C8:C9"/>
    <mergeCell ref="H8:H9"/>
    <mergeCell ref="I8:I9"/>
  </mergeCells>
  <printOptions horizontalCentered="1" verticalCentered="1"/>
  <pageMargins left="0" right="0" top="0" bottom="0.19685039370078741" header="0" footer="0"/>
  <pageSetup scale="48" orientation="landscape" horizontalDpi="4294967292" r:id="rId1"/>
  <headerFooter>
    <oddHeader>&amp;RANEXO 4.A.10 PAG. &amp;P DE &amp;N</oddHeader>
    <oddFooter>&amp;F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282965-893C-4553-B7B5-FBA634275A65}">
  <sheetPr>
    <tabColor rgb="FF0070C0"/>
  </sheetPr>
  <dimension ref="A2:AD16"/>
  <sheetViews>
    <sheetView view="pageBreakPreview" zoomScale="85" zoomScaleNormal="40" zoomScaleSheetLayoutView="85" workbookViewId="0">
      <selection activeCell="R25" sqref="B25:R26"/>
    </sheetView>
  </sheetViews>
  <sheetFormatPr baseColWidth="10" defaultRowHeight="11.25" x14ac:dyDescent="0.2"/>
  <cols>
    <col min="1" max="1" width="4.28515625" style="51" customWidth="1"/>
    <col min="2" max="2" width="9.42578125" style="51" customWidth="1"/>
    <col min="3" max="3" width="12.85546875" style="51" customWidth="1"/>
    <col min="4" max="4" width="6.42578125" style="51" customWidth="1"/>
    <col min="5" max="5" width="29.7109375" style="51" customWidth="1"/>
    <col min="6" max="6" width="8.7109375" style="51" customWidth="1"/>
    <col min="7" max="7" width="13.5703125" style="51" customWidth="1"/>
    <col min="8" max="8" width="10.140625" style="51" customWidth="1"/>
    <col min="9" max="9" width="10.42578125" style="51" customWidth="1"/>
    <col min="10" max="10" width="6.85546875" style="51" customWidth="1"/>
    <col min="11" max="11" width="7.42578125" style="51" customWidth="1"/>
    <col min="12" max="18" width="11" style="51" customWidth="1"/>
    <col min="19" max="20" width="4.5703125" style="51" customWidth="1"/>
    <col min="21" max="21" width="5.85546875" style="51" customWidth="1"/>
    <col min="22" max="22" width="9.7109375" style="51" customWidth="1"/>
    <col min="23" max="23" width="7.42578125" style="51" customWidth="1"/>
    <col min="24" max="24" width="10.28515625" style="51" customWidth="1"/>
    <col min="25" max="25" width="10.140625" style="51" customWidth="1"/>
    <col min="26" max="26" width="7.42578125" style="51" customWidth="1"/>
    <col min="27" max="27" width="10.140625" style="51" customWidth="1"/>
    <col min="28" max="28" width="9.7109375" style="51" customWidth="1"/>
    <col min="29" max="29" width="11.42578125" style="51" customWidth="1"/>
    <col min="30" max="30" width="21.140625" style="51" customWidth="1"/>
    <col min="31" max="16384" width="11.42578125" style="51"/>
  </cols>
  <sheetData>
    <row r="2" spans="1:30" x14ac:dyDescent="0.2">
      <c r="A2" s="49" t="s">
        <v>177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50"/>
      <c r="AD2" s="50"/>
    </row>
    <row r="3" spans="1:30" x14ac:dyDescent="0.2">
      <c r="A3" s="49" t="s">
        <v>0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50"/>
      <c r="AD3" s="50"/>
    </row>
    <row r="4" spans="1:30" x14ac:dyDescent="0.2">
      <c r="A4" s="49" t="s">
        <v>23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50"/>
      <c r="AD4" s="50"/>
    </row>
    <row r="5" spans="1:30" x14ac:dyDescent="0.2">
      <c r="A5" s="49" t="s">
        <v>188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50"/>
      <c r="AD5" s="50"/>
    </row>
    <row r="6" spans="1:30" x14ac:dyDescent="0.2">
      <c r="A6" s="49" t="s">
        <v>24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50"/>
      <c r="AD6" s="50"/>
    </row>
    <row r="8" spans="1:30" x14ac:dyDescent="0.2">
      <c r="A8" s="79" t="s">
        <v>25</v>
      </c>
      <c r="B8" s="79" t="s">
        <v>26</v>
      </c>
      <c r="C8" s="79" t="s">
        <v>27</v>
      </c>
      <c r="D8" s="79" t="s">
        <v>28</v>
      </c>
      <c r="E8" s="79" t="s">
        <v>29</v>
      </c>
      <c r="F8" s="79" t="s">
        <v>30</v>
      </c>
      <c r="G8" s="79" t="s">
        <v>31</v>
      </c>
      <c r="H8" s="79" t="s">
        <v>32</v>
      </c>
      <c r="I8" s="79" t="s">
        <v>33</v>
      </c>
      <c r="J8" s="79" t="s">
        <v>34</v>
      </c>
      <c r="K8" s="79" t="s">
        <v>21</v>
      </c>
      <c r="L8" s="79" t="s">
        <v>4</v>
      </c>
      <c r="M8" s="79" t="s">
        <v>35</v>
      </c>
      <c r="N8" s="79" t="s">
        <v>1</v>
      </c>
      <c r="O8" s="79" t="s">
        <v>1</v>
      </c>
      <c r="P8" s="79"/>
      <c r="Q8" s="79"/>
      <c r="R8" s="79" t="s">
        <v>38</v>
      </c>
      <c r="S8" s="84" t="s">
        <v>39</v>
      </c>
      <c r="T8" s="84"/>
      <c r="U8" s="79" t="s">
        <v>42</v>
      </c>
      <c r="V8" s="52" t="s">
        <v>43</v>
      </c>
      <c r="W8" s="52"/>
      <c r="X8" s="52"/>
      <c r="Y8" s="52"/>
      <c r="Z8" s="52"/>
      <c r="AA8" s="52"/>
      <c r="AB8" s="52"/>
      <c r="AC8" s="79" t="s">
        <v>51</v>
      </c>
      <c r="AD8" s="79" t="s">
        <v>52</v>
      </c>
    </row>
    <row r="9" spans="1:30" ht="22.5" x14ac:dyDescent="0.2">
      <c r="A9" s="79"/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55" t="s">
        <v>2</v>
      </c>
      <c r="P9" s="55" t="s">
        <v>36</v>
      </c>
      <c r="Q9" s="55" t="s">
        <v>37</v>
      </c>
      <c r="R9" s="79"/>
      <c r="S9" s="55" t="s">
        <v>40</v>
      </c>
      <c r="T9" s="55" t="s">
        <v>41</v>
      </c>
      <c r="U9" s="79"/>
      <c r="V9" s="55" t="s">
        <v>44</v>
      </c>
      <c r="W9" s="55" t="s">
        <v>45</v>
      </c>
      <c r="X9" s="55" t="s">
        <v>46</v>
      </c>
      <c r="Y9" s="55" t="s">
        <v>47</v>
      </c>
      <c r="Z9" s="55" t="s">
        <v>48</v>
      </c>
      <c r="AA9" s="55" t="s">
        <v>49</v>
      </c>
      <c r="AB9" s="55" t="s">
        <v>50</v>
      </c>
      <c r="AC9" s="79"/>
      <c r="AD9" s="79"/>
    </row>
    <row r="10" spans="1:30" s="54" customFormat="1" x14ac:dyDescent="0.2">
      <c r="A10" s="82" t="s">
        <v>106</v>
      </c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56"/>
      <c r="AD10" s="56"/>
    </row>
    <row r="11" spans="1:30" s="54" customFormat="1" x14ac:dyDescent="0.2">
      <c r="A11" s="82" t="s">
        <v>54</v>
      </c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  <c r="AC11" s="56"/>
      <c r="AD11" s="56"/>
    </row>
    <row r="12" spans="1:30" s="54" customFormat="1" ht="78.75" x14ac:dyDescent="0.2">
      <c r="A12" s="57" t="s">
        <v>330</v>
      </c>
      <c r="B12" s="58" t="s">
        <v>55</v>
      </c>
      <c r="C12" s="58" t="s">
        <v>54</v>
      </c>
      <c r="D12" s="57" t="s">
        <v>17</v>
      </c>
      <c r="E12" s="58" t="s">
        <v>178</v>
      </c>
      <c r="F12" s="58" t="s">
        <v>5</v>
      </c>
      <c r="G12" s="57" t="s">
        <v>86</v>
      </c>
      <c r="H12" s="57" t="s">
        <v>101</v>
      </c>
      <c r="I12" s="58" t="s">
        <v>102</v>
      </c>
      <c r="J12" s="58" t="s">
        <v>89</v>
      </c>
      <c r="K12" s="58" t="s">
        <v>90</v>
      </c>
      <c r="L12" s="59">
        <v>0</v>
      </c>
      <c r="M12" s="59">
        <v>0</v>
      </c>
      <c r="N12" s="59">
        <v>0</v>
      </c>
      <c r="O12" s="59">
        <v>0</v>
      </c>
      <c r="P12" s="59">
        <v>0</v>
      </c>
      <c r="Q12" s="59">
        <v>0</v>
      </c>
      <c r="R12" s="59">
        <v>0</v>
      </c>
      <c r="S12" s="60">
        <v>100</v>
      </c>
      <c r="T12" s="61">
        <v>100</v>
      </c>
      <c r="U12" s="58" t="s">
        <v>98</v>
      </c>
      <c r="V12" s="58" t="s">
        <v>179</v>
      </c>
      <c r="W12" s="56"/>
      <c r="X12" s="58" t="s">
        <v>179</v>
      </c>
      <c r="Y12" s="58" t="s">
        <v>180</v>
      </c>
      <c r="Z12" s="56"/>
      <c r="AA12" s="58" t="s">
        <v>181</v>
      </c>
      <c r="AB12" s="58" t="s">
        <v>182</v>
      </c>
      <c r="AC12" s="57" t="s">
        <v>183</v>
      </c>
      <c r="AD12" s="57" t="s">
        <v>178</v>
      </c>
    </row>
    <row r="13" spans="1:30" s="54" customFormat="1" ht="45" x14ac:dyDescent="0.2">
      <c r="A13" s="57" t="s">
        <v>331</v>
      </c>
      <c r="B13" s="58" t="s">
        <v>55</v>
      </c>
      <c r="C13" s="58" t="s">
        <v>54</v>
      </c>
      <c r="D13" s="57" t="s">
        <v>184</v>
      </c>
      <c r="E13" s="58" t="s">
        <v>185</v>
      </c>
      <c r="F13" s="58" t="s">
        <v>5</v>
      </c>
      <c r="G13" s="57" t="s">
        <v>86</v>
      </c>
      <c r="H13" s="57" t="s">
        <v>101</v>
      </c>
      <c r="I13" s="58" t="s">
        <v>102</v>
      </c>
      <c r="J13" s="58" t="s">
        <v>89</v>
      </c>
      <c r="K13" s="58" t="s">
        <v>90</v>
      </c>
      <c r="L13" s="59">
        <v>0</v>
      </c>
      <c r="M13" s="59">
        <v>0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60">
        <v>100</v>
      </c>
      <c r="T13" s="61">
        <v>100</v>
      </c>
      <c r="U13" s="58" t="s">
        <v>98</v>
      </c>
      <c r="V13" s="58" t="s">
        <v>179</v>
      </c>
      <c r="W13" s="56"/>
      <c r="X13" s="58" t="s">
        <v>179</v>
      </c>
      <c r="Y13" s="58" t="s">
        <v>180</v>
      </c>
      <c r="Z13" s="56"/>
      <c r="AA13" s="58" t="s">
        <v>181</v>
      </c>
      <c r="AB13" s="58" t="s">
        <v>182</v>
      </c>
      <c r="AC13" s="57" t="s">
        <v>183</v>
      </c>
      <c r="AD13" s="57" t="s">
        <v>185</v>
      </c>
    </row>
    <row r="14" spans="1:30" s="54" customFormat="1" ht="33.75" x14ac:dyDescent="0.2">
      <c r="A14" s="57" t="s">
        <v>332</v>
      </c>
      <c r="B14" s="58" t="s">
        <v>55</v>
      </c>
      <c r="C14" s="58" t="s">
        <v>54</v>
      </c>
      <c r="D14" s="57" t="s">
        <v>186</v>
      </c>
      <c r="E14" s="58" t="s">
        <v>187</v>
      </c>
      <c r="F14" s="58" t="s">
        <v>5</v>
      </c>
      <c r="G14" s="57" t="s">
        <v>86</v>
      </c>
      <c r="H14" s="57" t="s">
        <v>101</v>
      </c>
      <c r="I14" s="58" t="s">
        <v>102</v>
      </c>
      <c r="J14" s="58" t="s">
        <v>89</v>
      </c>
      <c r="K14" s="58" t="s">
        <v>90</v>
      </c>
      <c r="L14" s="59">
        <v>0</v>
      </c>
      <c r="M14" s="59">
        <v>0</v>
      </c>
      <c r="N14" s="59">
        <v>0</v>
      </c>
      <c r="O14" s="59">
        <v>0</v>
      </c>
      <c r="P14" s="59">
        <v>0</v>
      </c>
      <c r="Q14" s="59">
        <v>0</v>
      </c>
      <c r="R14" s="59">
        <v>0</v>
      </c>
      <c r="S14" s="60">
        <v>100</v>
      </c>
      <c r="T14" s="61">
        <v>100</v>
      </c>
      <c r="U14" s="58" t="s">
        <v>98</v>
      </c>
      <c r="V14" s="58" t="s">
        <v>179</v>
      </c>
      <c r="W14" s="56"/>
      <c r="X14" s="58" t="s">
        <v>179</v>
      </c>
      <c r="Y14" s="58" t="s">
        <v>180</v>
      </c>
      <c r="Z14" s="56"/>
      <c r="AA14" s="58" t="s">
        <v>181</v>
      </c>
      <c r="AB14" s="58" t="s">
        <v>182</v>
      </c>
      <c r="AC14" s="57" t="s">
        <v>183</v>
      </c>
      <c r="AD14" s="57" t="s">
        <v>187</v>
      </c>
    </row>
    <row r="15" spans="1:30" s="54" customFormat="1" x14ac:dyDescent="0.2">
      <c r="A15" s="80" t="s">
        <v>99</v>
      </c>
      <c r="B15" s="81"/>
      <c r="C15" s="81"/>
      <c r="D15" s="81"/>
      <c r="E15" s="81"/>
      <c r="F15" s="81"/>
      <c r="G15" s="81"/>
      <c r="H15" s="81"/>
      <c r="I15" s="81"/>
      <c r="J15" s="81"/>
      <c r="K15" s="81"/>
      <c r="L15" s="59">
        <v>0</v>
      </c>
      <c r="M15" s="59">
        <v>0</v>
      </c>
      <c r="N15" s="59">
        <v>0</v>
      </c>
      <c r="O15" s="59">
        <v>0</v>
      </c>
      <c r="P15" s="59">
        <v>0</v>
      </c>
      <c r="Q15" s="59">
        <v>0</v>
      </c>
      <c r="R15" s="59">
        <v>0</v>
      </c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</row>
    <row r="16" spans="1:30" x14ac:dyDescent="0.2">
      <c r="A16" s="80" t="s">
        <v>108</v>
      </c>
      <c r="B16" s="81"/>
      <c r="C16" s="81"/>
      <c r="D16" s="81"/>
      <c r="E16" s="81"/>
      <c r="F16" s="81"/>
      <c r="G16" s="81"/>
      <c r="H16" s="81"/>
      <c r="I16" s="81"/>
      <c r="J16" s="81"/>
      <c r="K16" s="81"/>
      <c r="L16" s="59">
        <v>0</v>
      </c>
      <c r="M16" s="59">
        <v>0</v>
      </c>
      <c r="N16" s="59">
        <v>0</v>
      </c>
      <c r="O16" s="59">
        <v>0</v>
      </c>
      <c r="P16" s="59">
        <v>0</v>
      </c>
      <c r="Q16" s="59">
        <v>0</v>
      </c>
      <c r="R16" s="59">
        <v>0</v>
      </c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6"/>
    </row>
  </sheetData>
  <mergeCells count="24">
    <mergeCell ref="A15:K15"/>
    <mergeCell ref="A16:K16"/>
    <mergeCell ref="AC8:AC9"/>
    <mergeCell ref="AD8:AD9"/>
    <mergeCell ref="A10:AB10"/>
    <mergeCell ref="A11:AB11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  <mergeCell ref="K8:K9"/>
    <mergeCell ref="L8:L9"/>
    <mergeCell ref="A8:A9"/>
    <mergeCell ref="B8:B9"/>
    <mergeCell ref="C8:C9"/>
    <mergeCell ref="D8:D9"/>
    <mergeCell ref="E8:E9"/>
    <mergeCell ref="F8:F9"/>
  </mergeCells>
  <printOptions horizontalCentered="1" verticalCentered="1"/>
  <pageMargins left="0" right="0" top="0" bottom="0.19685039370078741" header="0" footer="0"/>
  <pageSetup scale="48" orientation="landscape" horizontalDpi="4294967292" r:id="rId1"/>
  <headerFooter>
    <oddHeader>&amp;RANEXO 4.A.11 PAG. &amp;P DE &amp;N</oddHeader>
    <oddFooter>&amp;F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3D5C3F-2BA1-4192-9F80-0828F9E203ED}">
  <sheetPr>
    <tabColor rgb="FF0070C0"/>
  </sheetPr>
  <dimension ref="A2:AD15"/>
  <sheetViews>
    <sheetView view="pageBreakPreview" zoomScale="85" zoomScaleNormal="40" zoomScaleSheetLayoutView="85" workbookViewId="0">
      <selection activeCell="A14" sqref="A14:K14"/>
    </sheetView>
  </sheetViews>
  <sheetFormatPr baseColWidth="10" defaultRowHeight="11.25" x14ac:dyDescent="0.2"/>
  <cols>
    <col min="1" max="1" width="4.28515625" style="51" customWidth="1"/>
    <col min="2" max="2" width="9.42578125" style="51" customWidth="1"/>
    <col min="3" max="3" width="12.85546875" style="51" customWidth="1"/>
    <col min="4" max="4" width="6.42578125" style="51" customWidth="1"/>
    <col min="5" max="5" width="29.7109375" style="51" customWidth="1"/>
    <col min="6" max="6" width="8.7109375" style="51" customWidth="1"/>
    <col min="7" max="7" width="13.5703125" style="51" customWidth="1"/>
    <col min="8" max="8" width="8.7109375" style="51" customWidth="1"/>
    <col min="9" max="9" width="10.42578125" style="51" customWidth="1"/>
    <col min="10" max="10" width="6.85546875" style="51" customWidth="1"/>
    <col min="11" max="11" width="7.42578125" style="51" customWidth="1"/>
    <col min="12" max="18" width="11" style="51" customWidth="1"/>
    <col min="19" max="20" width="4.5703125" style="51" customWidth="1"/>
    <col min="21" max="21" width="5.85546875" style="51" customWidth="1"/>
    <col min="22" max="22" width="10.42578125" style="51" customWidth="1"/>
    <col min="23" max="24" width="7.42578125" style="51" customWidth="1"/>
    <col min="25" max="25" width="10.85546875" style="51" customWidth="1"/>
    <col min="26" max="28" width="7.42578125" style="51" customWidth="1"/>
    <col min="29" max="29" width="13.5703125" style="51" customWidth="1"/>
    <col min="30" max="30" width="19.5703125" style="51" customWidth="1"/>
    <col min="31" max="16384" width="11.42578125" style="51"/>
  </cols>
  <sheetData>
    <row r="2" spans="1:30" x14ac:dyDescent="0.2">
      <c r="A2" s="49" t="s">
        <v>177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50"/>
      <c r="AD2" s="50"/>
    </row>
    <row r="3" spans="1:30" x14ac:dyDescent="0.2">
      <c r="A3" s="49" t="s">
        <v>0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50"/>
      <c r="AD3" s="50"/>
    </row>
    <row r="4" spans="1:30" x14ac:dyDescent="0.2">
      <c r="A4" s="49" t="s">
        <v>23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50"/>
      <c r="AD4" s="50"/>
    </row>
    <row r="5" spans="1:30" x14ac:dyDescent="0.2">
      <c r="A5" s="49" t="s">
        <v>118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50"/>
      <c r="AD5" s="50"/>
    </row>
    <row r="6" spans="1:30" x14ac:dyDescent="0.2">
      <c r="A6" s="49" t="s">
        <v>53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50"/>
      <c r="AD6" s="50"/>
    </row>
    <row r="8" spans="1:30" x14ac:dyDescent="0.2">
      <c r="A8" s="79" t="s">
        <v>25</v>
      </c>
      <c r="B8" s="79" t="s">
        <v>26</v>
      </c>
      <c r="C8" s="79" t="s">
        <v>27</v>
      </c>
      <c r="D8" s="79" t="s">
        <v>28</v>
      </c>
      <c r="E8" s="79" t="s">
        <v>29</v>
      </c>
      <c r="F8" s="79" t="s">
        <v>30</v>
      </c>
      <c r="G8" s="79" t="s">
        <v>31</v>
      </c>
      <c r="H8" s="79" t="s">
        <v>32</v>
      </c>
      <c r="I8" s="79" t="s">
        <v>33</v>
      </c>
      <c r="J8" s="79" t="s">
        <v>34</v>
      </c>
      <c r="K8" s="79" t="s">
        <v>21</v>
      </c>
      <c r="L8" s="79" t="s">
        <v>4</v>
      </c>
      <c r="M8" s="79" t="s">
        <v>35</v>
      </c>
      <c r="N8" s="79" t="s">
        <v>1</v>
      </c>
      <c r="O8" s="79" t="s">
        <v>1</v>
      </c>
      <c r="P8" s="79"/>
      <c r="Q8" s="79"/>
      <c r="R8" s="79" t="s">
        <v>38</v>
      </c>
      <c r="S8" s="84" t="s">
        <v>39</v>
      </c>
      <c r="T8" s="84"/>
      <c r="U8" s="79" t="s">
        <v>42</v>
      </c>
      <c r="V8" s="52" t="s">
        <v>43</v>
      </c>
      <c r="W8" s="52"/>
      <c r="X8" s="52"/>
      <c r="Y8" s="52"/>
      <c r="Z8" s="52"/>
      <c r="AA8" s="52"/>
      <c r="AB8" s="52"/>
      <c r="AC8" s="79" t="s">
        <v>51</v>
      </c>
      <c r="AD8" s="79" t="s">
        <v>52</v>
      </c>
    </row>
    <row r="9" spans="1:30" ht="22.5" x14ac:dyDescent="0.2">
      <c r="A9" s="79"/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55" t="s">
        <v>2</v>
      </c>
      <c r="P9" s="55" t="s">
        <v>36</v>
      </c>
      <c r="Q9" s="55" t="s">
        <v>37</v>
      </c>
      <c r="R9" s="79"/>
      <c r="S9" s="55" t="s">
        <v>40</v>
      </c>
      <c r="T9" s="55" t="s">
        <v>41</v>
      </c>
      <c r="U9" s="79"/>
      <c r="V9" s="55" t="s">
        <v>44</v>
      </c>
      <c r="W9" s="55" t="s">
        <v>45</v>
      </c>
      <c r="X9" s="55" t="s">
        <v>46</v>
      </c>
      <c r="Y9" s="55" t="s">
        <v>47</v>
      </c>
      <c r="Z9" s="55" t="s">
        <v>48</v>
      </c>
      <c r="AA9" s="55" t="s">
        <v>49</v>
      </c>
      <c r="AB9" s="55" t="s">
        <v>50</v>
      </c>
      <c r="AC9" s="79"/>
      <c r="AD9" s="79"/>
    </row>
    <row r="10" spans="1:30" s="54" customFormat="1" x14ac:dyDescent="0.2">
      <c r="A10" s="82" t="s">
        <v>199</v>
      </c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56"/>
      <c r="AD10" s="56"/>
    </row>
    <row r="11" spans="1:30" s="54" customFormat="1" x14ac:dyDescent="0.2">
      <c r="A11" s="82" t="s">
        <v>54</v>
      </c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  <c r="AC11" s="56"/>
      <c r="AD11" s="56"/>
    </row>
    <row r="12" spans="1:30" s="54" customFormat="1" ht="67.5" x14ac:dyDescent="0.2">
      <c r="A12" s="57" t="s">
        <v>330</v>
      </c>
      <c r="B12" s="58" t="s">
        <v>55</v>
      </c>
      <c r="C12" s="58" t="s">
        <v>54</v>
      </c>
      <c r="D12" s="57" t="s">
        <v>125</v>
      </c>
      <c r="E12" s="58" t="s">
        <v>200</v>
      </c>
      <c r="F12" s="58" t="s">
        <v>5</v>
      </c>
      <c r="G12" s="57" t="s">
        <v>86</v>
      </c>
      <c r="H12" s="58" t="s">
        <v>115</v>
      </c>
      <c r="I12" s="57" t="s">
        <v>88</v>
      </c>
      <c r="J12" s="58" t="s">
        <v>89</v>
      </c>
      <c r="K12" s="58" t="s">
        <v>90</v>
      </c>
      <c r="L12" s="59">
        <v>0</v>
      </c>
      <c r="M12" s="59">
        <v>9693.7899999999991</v>
      </c>
      <c r="N12" s="59">
        <v>0</v>
      </c>
      <c r="O12" s="59">
        <v>0</v>
      </c>
      <c r="P12" s="59">
        <v>0</v>
      </c>
      <c r="Q12" s="59">
        <v>0</v>
      </c>
      <c r="R12" s="59">
        <v>0</v>
      </c>
      <c r="S12" s="60">
        <v>0</v>
      </c>
      <c r="T12" s="60">
        <v>0</v>
      </c>
      <c r="U12" s="58" t="s">
        <v>98</v>
      </c>
      <c r="V12" s="58" t="s">
        <v>179</v>
      </c>
      <c r="W12" s="56"/>
      <c r="X12" s="56"/>
      <c r="Y12" s="58" t="s">
        <v>180</v>
      </c>
      <c r="Z12" s="56"/>
      <c r="AA12" s="56"/>
      <c r="AB12" s="56"/>
      <c r="AC12" s="57" t="s">
        <v>183</v>
      </c>
      <c r="AD12" s="57" t="s">
        <v>200</v>
      </c>
    </row>
    <row r="13" spans="1:30" s="54" customFormat="1" ht="78.75" x14ac:dyDescent="0.2">
      <c r="A13" s="57" t="s">
        <v>331</v>
      </c>
      <c r="B13" s="58" t="s">
        <v>55</v>
      </c>
      <c r="C13" s="58" t="s">
        <v>54</v>
      </c>
      <c r="D13" s="57" t="s">
        <v>201</v>
      </c>
      <c r="E13" s="58" t="s">
        <v>202</v>
      </c>
      <c r="F13" s="58" t="s">
        <v>5</v>
      </c>
      <c r="G13" s="57" t="s">
        <v>86</v>
      </c>
      <c r="H13" s="58" t="s">
        <v>115</v>
      </c>
      <c r="I13" s="57" t="s">
        <v>88</v>
      </c>
      <c r="J13" s="58" t="s">
        <v>89</v>
      </c>
      <c r="K13" s="58" t="s">
        <v>90</v>
      </c>
      <c r="L13" s="59">
        <v>0</v>
      </c>
      <c r="M13" s="59">
        <v>12.129999999999999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60">
        <v>0</v>
      </c>
      <c r="T13" s="60">
        <v>0</v>
      </c>
      <c r="U13" s="58" t="s">
        <v>98</v>
      </c>
      <c r="V13" s="58" t="s">
        <v>179</v>
      </c>
      <c r="W13" s="56"/>
      <c r="X13" s="56"/>
      <c r="Y13" s="58" t="s">
        <v>180</v>
      </c>
      <c r="Z13" s="56"/>
      <c r="AA13" s="56"/>
      <c r="AB13" s="56"/>
      <c r="AC13" s="57" t="s">
        <v>183</v>
      </c>
      <c r="AD13" s="57" t="s">
        <v>202</v>
      </c>
    </row>
    <row r="14" spans="1:30" s="54" customFormat="1" x14ac:dyDescent="0.2">
      <c r="A14" s="80" t="s">
        <v>99</v>
      </c>
      <c r="B14" s="81"/>
      <c r="C14" s="81"/>
      <c r="D14" s="81"/>
      <c r="E14" s="81"/>
      <c r="F14" s="81"/>
      <c r="G14" s="81"/>
      <c r="H14" s="81"/>
      <c r="I14" s="81"/>
      <c r="J14" s="81"/>
      <c r="K14" s="81"/>
      <c r="L14" s="59">
        <v>0</v>
      </c>
      <c r="M14" s="59">
        <v>9705.9199999999983</v>
      </c>
      <c r="N14" s="59">
        <v>0</v>
      </c>
      <c r="O14" s="59">
        <v>0</v>
      </c>
      <c r="P14" s="59">
        <v>0</v>
      </c>
      <c r="Q14" s="59">
        <v>0</v>
      </c>
      <c r="R14" s="59">
        <v>0</v>
      </c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</row>
    <row r="15" spans="1:30" x14ac:dyDescent="0.2">
      <c r="A15" s="80" t="s">
        <v>148</v>
      </c>
      <c r="B15" s="81"/>
      <c r="C15" s="81"/>
      <c r="D15" s="81"/>
      <c r="E15" s="81"/>
      <c r="F15" s="81"/>
      <c r="G15" s="81"/>
      <c r="H15" s="81"/>
      <c r="I15" s="81"/>
      <c r="J15" s="81"/>
      <c r="K15" s="81"/>
      <c r="L15" s="59">
        <v>0</v>
      </c>
      <c r="M15" s="59">
        <v>9705.9199999999983</v>
      </c>
      <c r="N15" s="59">
        <v>0</v>
      </c>
      <c r="O15" s="59">
        <v>0</v>
      </c>
      <c r="P15" s="59">
        <v>0</v>
      </c>
      <c r="Q15" s="59">
        <v>0</v>
      </c>
      <c r="R15" s="59">
        <v>0</v>
      </c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</row>
  </sheetData>
  <mergeCells count="24">
    <mergeCell ref="A14:K14"/>
    <mergeCell ref="A15:K15"/>
    <mergeCell ref="AC8:AC9"/>
    <mergeCell ref="AD8:AD9"/>
    <mergeCell ref="A10:AB10"/>
    <mergeCell ref="A11:AB11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  <mergeCell ref="K8:K9"/>
    <mergeCell ref="L8:L9"/>
    <mergeCell ref="A8:A9"/>
    <mergeCell ref="B8:B9"/>
    <mergeCell ref="C8:C9"/>
    <mergeCell ref="D8:D9"/>
    <mergeCell ref="E8:E9"/>
    <mergeCell ref="F8:F9"/>
  </mergeCells>
  <printOptions horizontalCentered="1" verticalCentered="1"/>
  <pageMargins left="0" right="0" top="0" bottom="0.19685039370078741" header="0" footer="0"/>
  <pageSetup scale="48" orientation="landscape" horizontalDpi="4294967292" r:id="rId1"/>
  <headerFooter>
    <oddHeader>&amp;RANEXO 4.A.12 PAG. &amp;P DE &amp;N</oddHeader>
    <oddFooter>&amp;F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02867-858C-4C5B-85F8-F195CFF3C47B}">
  <sheetPr>
    <tabColor rgb="FF0070C0"/>
  </sheetPr>
  <dimension ref="A2:AD14"/>
  <sheetViews>
    <sheetView view="pageBreakPreview" zoomScale="85" zoomScaleNormal="40" zoomScaleSheetLayoutView="85" workbookViewId="0">
      <selection activeCell="A13" sqref="A13:K13"/>
    </sheetView>
  </sheetViews>
  <sheetFormatPr baseColWidth="10" defaultRowHeight="15" x14ac:dyDescent="0.25"/>
  <cols>
    <col min="1" max="1" width="4.28515625" customWidth="1"/>
    <col min="2" max="2" width="9.42578125" customWidth="1"/>
    <col min="3" max="3" width="12.85546875" customWidth="1"/>
    <col min="4" max="4" width="6.42578125" customWidth="1"/>
    <col min="5" max="5" width="29.7109375" customWidth="1"/>
    <col min="6" max="6" width="8.7109375" customWidth="1"/>
    <col min="7" max="7" width="13.5703125" customWidth="1"/>
    <col min="8" max="8" width="8.7109375" customWidth="1"/>
    <col min="9" max="9" width="10.42578125" customWidth="1"/>
    <col min="10" max="10" width="6.85546875" customWidth="1"/>
    <col min="11" max="11" width="7.42578125" customWidth="1"/>
    <col min="12" max="18" width="11" customWidth="1"/>
    <col min="19" max="20" width="4.5703125" customWidth="1"/>
    <col min="21" max="21" width="5.85546875" customWidth="1"/>
    <col min="22" max="22" width="9.7109375" customWidth="1"/>
    <col min="23" max="24" width="7.42578125" customWidth="1"/>
    <col min="25" max="25" width="10.5703125" customWidth="1"/>
    <col min="26" max="28" width="7.42578125" customWidth="1"/>
    <col min="29" max="29" width="11.42578125" customWidth="1"/>
    <col min="30" max="30" width="19.7109375" customWidth="1"/>
  </cols>
  <sheetData>
    <row r="2" spans="1:30" x14ac:dyDescent="0.25">
      <c r="A2" s="45" t="s">
        <v>177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6"/>
      <c r="AD2" s="46"/>
    </row>
    <row r="3" spans="1:30" x14ac:dyDescent="0.25">
      <c r="A3" s="45" t="s">
        <v>0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6"/>
      <c r="AD3" s="46"/>
    </row>
    <row r="4" spans="1:30" x14ac:dyDescent="0.25">
      <c r="A4" s="45" t="s">
        <v>23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6"/>
      <c r="AD4" s="46"/>
    </row>
    <row r="5" spans="1:30" x14ac:dyDescent="0.25">
      <c r="A5" s="45" t="s">
        <v>203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6"/>
      <c r="AD5" s="46"/>
    </row>
    <row r="6" spans="1:30" x14ac:dyDescent="0.25">
      <c r="A6" s="45" t="s">
        <v>190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6"/>
      <c r="AD6" s="46"/>
    </row>
    <row r="8" spans="1:30" x14ac:dyDescent="0.25">
      <c r="A8" s="92" t="s">
        <v>25</v>
      </c>
      <c r="B8" s="92" t="s">
        <v>26</v>
      </c>
      <c r="C8" s="92" t="s">
        <v>27</v>
      </c>
      <c r="D8" s="92" t="s">
        <v>28</v>
      </c>
      <c r="E8" s="92" t="s">
        <v>29</v>
      </c>
      <c r="F8" s="92" t="s">
        <v>30</v>
      </c>
      <c r="G8" s="92" t="s">
        <v>31</v>
      </c>
      <c r="H8" s="92" t="s">
        <v>32</v>
      </c>
      <c r="I8" s="92" t="s">
        <v>33</v>
      </c>
      <c r="J8" s="92" t="s">
        <v>34</v>
      </c>
      <c r="K8" s="92" t="s">
        <v>21</v>
      </c>
      <c r="L8" s="92" t="s">
        <v>4</v>
      </c>
      <c r="M8" s="92" t="s">
        <v>35</v>
      </c>
      <c r="N8" s="92" t="s">
        <v>1</v>
      </c>
      <c r="O8" s="94" t="s">
        <v>1</v>
      </c>
      <c r="P8" s="95"/>
      <c r="Q8" s="96"/>
      <c r="R8" s="92" t="s">
        <v>38</v>
      </c>
      <c r="S8" s="97" t="s">
        <v>39</v>
      </c>
      <c r="T8" s="98"/>
      <c r="U8" s="92" t="s">
        <v>42</v>
      </c>
      <c r="V8" s="35" t="s">
        <v>43</v>
      </c>
      <c r="W8" s="35"/>
      <c r="X8" s="35"/>
      <c r="Y8" s="35"/>
      <c r="Z8" s="35"/>
      <c r="AA8" s="35"/>
      <c r="AB8" s="35"/>
      <c r="AC8" s="92" t="s">
        <v>51</v>
      </c>
      <c r="AD8" s="92" t="s">
        <v>52</v>
      </c>
    </row>
    <row r="9" spans="1:30" ht="18" x14ac:dyDescent="0.25">
      <c r="A9" s="93"/>
      <c r="B9" s="93"/>
      <c r="C9" s="93"/>
      <c r="D9" s="93"/>
      <c r="E9" s="93"/>
      <c r="F9" s="93"/>
      <c r="G9" s="93"/>
      <c r="H9" s="93"/>
      <c r="I9" s="93"/>
      <c r="J9" s="93"/>
      <c r="K9" s="93"/>
      <c r="L9" s="93"/>
      <c r="M9" s="93"/>
      <c r="N9" s="93"/>
      <c r="O9" s="47" t="s">
        <v>2</v>
      </c>
      <c r="P9" s="47" t="s">
        <v>36</v>
      </c>
      <c r="Q9" s="47" t="s">
        <v>37</v>
      </c>
      <c r="R9" s="93"/>
      <c r="S9" s="47" t="s">
        <v>40</v>
      </c>
      <c r="T9" s="47" t="s">
        <v>41</v>
      </c>
      <c r="U9" s="93"/>
      <c r="V9" s="47" t="s">
        <v>44</v>
      </c>
      <c r="W9" s="47" t="s">
        <v>45</v>
      </c>
      <c r="X9" s="47" t="s">
        <v>46</v>
      </c>
      <c r="Y9" s="47" t="s">
        <v>47</v>
      </c>
      <c r="Z9" s="47" t="s">
        <v>48</v>
      </c>
      <c r="AA9" s="47" t="s">
        <v>49</v>
      </c>
      <c r="AB9" s="47" t="s">
        <v>50</v>
      </c>
      <c r="AC9" s="93"/>
      <c r="AD9" s="93"/>
    </row>
    <row r="10" spans="1:30" s="48" customFormat="1" x14ac:dyDescent="0.25">
      <c r="A10" s="82" t="s">
        <v>204</v>
      </c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56"/>
      <c r="AD10" s="56"/>
    </row>
    <row r="11" spans="1:30" s="48" customFormat="1" x14ac:dyDescent="0.25">
      <c r="A11" s="82" t="s">
        <v>54</v>
      </c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  <c r="AC11" s="56"/>
      <c r="AD11" s="56"/>
    </row>
    <row r="12" spans="1:30" s="48" customFormat="1" ht="56.25" x14ac:dyDescent="0.25">
      <c r="A12" s="57" t="s">
        <v>330</v>
      </c>
      <c r="B12" s="58" t="s">
        <v>55</v>
      </c>
      <c r="C12" s="58" t="s">
        <v>54</v>
      </c>
      <c r="D12" s="57" t="s">
        <v>114</v>
      </c>
      <c r="E12" s="58" t="s">
        <v>205</v>
      </c>
      <c r="F12" s="58" t="s">
        <v>5</v>
      </c>
      <c r="G12" s="57" t="s">
        <v>86</v>
      </c>
      <c r="H12" s="57" t="s">
        <v>119</v>
      </c>
      <c r="I12" s="57" t="s">
        <v>88</v>
      </c>
      <c r="J12" s="58" t="s">
        <v>89</v>
      </c>
      <c r="K12" s="58" t="s">
        <v>90</v>
      </c>
      <c r="L12" s="59">
        <v>0</v>
      </c>
      <c r="M12" s="59">
        <v>2.7399999999999998</v>
      </c>
      <c r="N12" s="59">
        <v>0</v>
      </c>
      <c r="O12" s="59">
        <v>0</v>
      </c>
      <c r="P12" s="59">
        <v>0</v>
      </c>
      <c r="Q12" s="59">
        <v>0</v>
      </c>
      <c r="R12" s="59">
        <v>0</v>
      </c>
      <c r="S12" s="60">
        <v>0</v>
      </c>
      <c r="T12" s="60">
        <v>0</v>
      </c>
      <c r="U12" s="58" t="s">
        <v>98</v>
      </c>
      <c r="V12" s="58" t="s">
        <v>179</v>
      </c>
      <c r="W12" s="56"/>
      <c r="X12" s="56"/>
      <c r="Y12" s="58" t="s">
        <v>180</v>
      </c>
      <c r="Z12" s="56"/>
      <c r="AA12" s="56"/>
      <c r="AB12" s="56"/>
      <c r="AC12" s="57" t="s">
        <v>183</v>
      </c>
      <c r="AD12" s="57" t="s">
        <v>205</v>
      </c>
    </row>
    <row r="13" spans="1:30" s="48" customFormat="1" x14ac:dyDescent="0.25">
      <c r="A13" s="80" t="s">
        <v>99</v>
      </c>
      <c r="B13" s="81"/>
      <c r="C13" s="81"/>
      <c r="D13" s="81"/>
      <c r="E13" s="81"/>
      <c r="F13" s="81"/>
      <c r="G13" s="81"/>
      <c r="H13" s="81"/>
      <c r="I13" s="81"/>
      <c r="J13" s="81"/>
      <c r="K13" s="81"/>
      <c r="L13" s="59">
        <v>0</v>
      </c>
      <c r="M13" s="59">
        <v>2.7399999999999998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</row>
    <row r="14" spans="1:30" s="48" customFormat="1" x14ac:dyDescent="0.25">
      <c r="A14" s="80" t="s">
        <v>148</v>
      </c>
      <c r="B14" s="81"/>
      <c r="C14" s="81"/>
      <c r="D14" s="81"/>
      <c r="E14" s="81"/>
      <c r="F14" s="81"/>
      <c r="G14" s="81"/>
      <c r="H14" s="81"/>
      <c r="I14" s="81"/>
      <c r="J14" s="81"/>
      <c r="K14" s="81"/>
      <c r="L14" s="59">
        <v>0</v>
      </c>
      <c r="M14" s="59">
        <v>2.7399999999999998</v>
      </c>
      <c r="N14" s="59">
        <v>0</v>
      </c>
      <c r="O14" s="59">
        <v>0</v>
      </c>
      <c r="P14" s="59">
        <v>0</v>
      </c>
      <c r="Q14" s="59">
        <v>0</v>
      </c>
      <c r="R14" s="59">
        <v>0</v>
      </c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</row>
  </sheetData>
  <mergeCells count="24">
    <mergeCell ref="AC8:AC9"/>
    <mergeCell ref="AD8:AD9"/>
    <mergeCell ref="A10:AB10"/>
    <mergeCell ref="A11:AB11"/>
    <mergeCell ref="A13:K13"/>
    <mergeCell ref="S8:T8"/>
    <mergeCell ref="U8:U9"/>
    <mergeCell ref="F8:F9"/>
    <mergeCell ref="A14:K14"/>
    <mergeCell ref="M8:M9"/>
    <mergeCell ref="N8:N9"/>
    <mergeCell ref="O8:Q8"/>
    <mergeCell ref="R8:R9"/>
    <mergeCell ref="G8:G9"/>
    <mergeCell ref="H8:H9"/>
    <mergeCell ref="I8:I9"/>
    <mergeCell ref="J8:J9"/>
    <mergeCell ref="K8:K9"/>
    <mergeCell ref="L8:L9"/>
    <mergeCell ref="A8:A9"/>
    <mergeCell ref="B8:B9"/>
    <mergeCell ref="C8:C9"/>
    <mergeCell ref="D8:D9"/>
    <mergeCell ref="E8:E9"/>
  </mergeCells>
  <printOptions horizontalCentered="1" verticalCentered="1"/>
  <pageMargins left="0" right="0" top="0" bottom="0.19685039370078741" header="0" footer="0"/>
  <pageSetup scale="48" orientation="landscape" horizontalDpi="4294967292" r:id="rId1"/>
  <headerFooter>
    <oddHeader>&amp;RANEXO 4.A.13 PAG. &amp;P DE &amp;N</oddHeader>
    <oddFooter>&amp;F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6C7F6E-8766-49A3-BE39-84FEBF8E85AD}">
  <sheetPr>
    <tabColor rgb="FF0070C0"/>
  </sheetPr>
  <dimension ref="A2:AD14"/>
  <sheetViews>
    <sheetView view="pageBreakPreview" zoomScale="85" zoomScaleNormal="40" zoomScaleSheetLayoutView="85" workbookViewId="0">
      <selection activeCell="A13" sqref="A13:K13"/>
    </sheetView>
  </sheetViews>
  <sheetFormatPr baseColWidth="10" defaultRowHeight="11.25" x14ac:dyDescent="0.2"/>
  <cols>
    <col min="1" max="1" width="4.28515625" style="51" customWidth="1"/>
    <col min="2" max="2" width="9.42578125" style="51" customWidth="1"/>
    <col min="3" max="3" width="12.85546875" style="51" customWidth="1"/>
    <col min="4" max="4" width="7.140625" style="51" customWidth="1"/>
    <col min="5" max="5" width="29.7109375" style="51" customWidth="1"/>
    <col min="6" max="6" width="8.7109375" style="51" customWidth="1"/>
    <col min="7" max="7" width="13.5703125" style="51" customWidth="1"/>
    <col min="8" max="8" width="8.7109375" style="51" customWidth="1"/>
    <col min="9" max="9" width="10.42578125" style="51" customWidth="1"/>
    <col min="10" max="10" width="6.85546875" style="51" customWidth="1"/>
    <col min="11" max="11" width="7.42578125" style="51" customWidth="1"/>
    <col min="12" max="18" width="11" style="51" customWidth="1"/>
    <col min="19" max="20" width="4.5703125" style="51" customWidth="1"/>
    <col min="21" max="21" width="5.85546875" style="51" customWidth="1"/>
    <col min="22" max="22" width="8.5703125" style="51" customWidth="1"/>
    <col min="23" max="24" width="7.42578125" style="51" customWidth="1"/>
    <col min="25" max="25" width="9.5703125" style="51" customWidth="1"/>
    <col min="26" max="28" width="7.42578125" style="51" customWidth="1"/>
    <col min="29" max="29" width="11.42578125" style="51" customWidth="1"/>
    <col min="30" max="30" width="18" style="51" customWidth="1"/>
    <col min="31" max="16384" width="11.42578125" style="51"/>
  </cols>
  <sheetData>
    <row r="2" spans="1:30" x14ac:dyDescent="0.2">
      <c r="A2" s="49" t="s">
        <v>177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50"/>
      <c r="AD2" s="50"/>
    </row>
    <row r="3" spans="1:30" x14ac:dyDescent="0.2">
      <c r="A3" s="49" t="s">
        <v>0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50"/>
      <c r="AD3" s="50"/>
    </row>
    <row r="4" spans="1:30" x14ac:dyDescent="0.2">
      <c r="A4" s="49" t="s">
        <v>23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50"/>
      <c r="AD4" s="50"/>
    </row>
    <row r="5" spans="1:30" x14ac:dyDescent="0.2">
      <c r="A5" s="49" t="s">
        <v>206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50"/>
      <c r="AD5" s="50"/>
    </row>
    <row r="6" spans="1:30" x14ac:dyDescent="0.2">
      <c r="A6" s="49" t="s">
        <v>53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50"/>
      <c r="AD6" s="50"/>
    </row>
    <row r="8" spans="1:30" x14ac:dyDescent="0.2">
      <c r="A8" s="79" t="s">
        <v>25</v>
      </c>
      <c r="B8" s="79" t="s">
        <v>26</v>
      </c>
      <c r="C8" s="79" t="s">
        <v>27</v>
      </c>
      <c r="D8" s="79" t="s">
        <v>28</v>
      </c>
      <c r="E8" s="79" t="s">
        <v>29</v>
      </c>
      <c r="F8" s="79" t="s">
        <v>30</v>
      </c>
      <c r="G8" s="79" t="s">
        <v>31</v>
      </c>
      <c r="H8" s="79" t="s">
        <v>32</v>
      </c>
      <c r="I8" s="79" t="s">
        <v>33</v>
      </c>
      <c r="J8" s="79" t="s">
        <v>34</v>
      </c>
      <c r="K8" s="79" t="s">
        <v>21</v>
      </c>
      <c r="L8" s="79" t="s">
        <v>4</v>
      </c>
      <c r="M8" s="79" t="s">
        <v>35</v>
      </c>
      <c r="N8" s="79" t="s">
        <v>1</v>
      </c>
      <c r="O8" s="79" t="s">
        <v>1</v>
      </c>
      <c r="P8" s="79"/>
      <c r="Q8" s="79"/>
      <c r="R8" s="79" t="s">
        <v>38</v>
      </c>
      <c r="S8" s="84" t="s">
        <v>39</v>
      </c>
      <c r="T8" s="84"/>
      <c r="U8" s="79" t="s">
        <v>42</v>
      </c>
      <c r="V8" s="52" t="s">
        <v>43</v>
      </c>
      <c r="W8" s="52"/>
      <c r="X8" s="52"/>
      <c r="Y8" s="52"/>
      <c r="Z8" s="52"/>
      <c r="AA8" s="52"/>
      <c r="AB8" s="52"/>
      <c r="AC8" s="79" t="s">
        <v>51</v>
      </c>
      <c r="AD8" s="79" t="s">
        <v>52</v>
      </c>
    </row>
    <row r="9" spans="1:30" ht="22.5" x14ac:dyDescent="0.2">
      <c r="A9" s="79"/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55" t="s">
        <v>2</v>
      </c>
      <c r="P9" s="55" t="s">
        <v>36</v>
      </c>
      <c r="Q9" s="55" t="s">
        <v>37</v>
      </c>
      <c r="R9" s="79"/>
      <c r="S9" s="55" t="s">
        <v>40</v>
      </c>
      <c r="T9" s="55" t="s">
        <v>41</v>
      </c>
      <c r="U9" s="79"/>
      <c r="V9" s="55" t="s">
        <v>44</v>
      </c>
      <c r="W9" s="55" t="s">
        <v>45</v>
      </c>
      <c r="X9" s="55" t="s">
        <v>46</v>
      </c>
      <c r="Y9" s="55" t="s">
        <v>47</v>
      </c>
      <c r="Z9" s="55" t="s">
        <v>48</v>
      </c>
      <c r="AA9" s="55" t="s">
        <v>49</v>
      </c>
      <c r="AB9" s="55" t="s">
        <v>50</v>
      </c>
      <c r="AC9" s="79"/>
      <c r="AD9" s="79"/>
    </row>
    <row r="10" spans="1:30" s="54" customFormat="1" ht="15" customHeight="1" x14ac:dyDescent="0.2">
      <c r="A10" s="82" t="s">
        <v>207</v>
      </c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56"/>
      <c r="AD10" s="56"/>
    </row>
    <row r="11" spans="1:30" s="54" customFormat="1" ht="15" customHeight="1" x14ac:dyDescent="0.2">
      <c r="A11" s="82" t="s">
        <v>54</v>
      </c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  <c r="AC11" s="56"/>
      <c r="AD11" s="56"/>
    </row>
    <row r="12" spans="1:30" s="54" customFormat="1" ht="78.75" x14ac:dyDescent="0.2">
      <c r="A12" s="57" t="s">
        <v>330</v>
      </c>
      <c r="B12" s="58" t="s">
        <v>55</v>
      </c>
      <c r="C12" s="58" t="s">
        <v>54</v>
      </c>
      <c r="D12" s="57" t="s">
        <v>208</v>
      </c>
      <c r="E12" s="58" t="s">
        <v>209</v>
      </c>
      <c r="F12" s="58" t="s">
        <v>5</v>
      </c>
      <c r="G12" s="57" t="s">
        <v>86</v>
      </c>
      <c r="H12" s="58" t="s">
        <v>120</v>
      </c>
      <c r="I12" s="57" t="s">
        <v>88</v>
      </c>
      <c r="J12" s="58" t="s">
        <v>89</v>
      </c>
      <c r="K12" s="58" t="s">
        <v>90</v>
      </c>
      <c r="L12" s="59">
        <v>0</v>
      </c>
      <c r="M12" s="59">
        <v>80.289999999999992</v>
      </c>
      <c r="N12" s="59">
        <v>0</v>
      </c>
      <c r="O12" s="59">
        <v>0</v>
      </c>
      <c r="P12" s="59">
        <v>0</v>
      </c>
      <c r="Q12" s="59">
        <v>0</v>
      </c>
      <c r="R12" s="59">
        <v>0</v>
      </c>
      <c r="S12" s="60">
        <v>0</v>
      </c>
      <c r="T12" s="60">
        <v>0</v>
      </c>
      <c r="U12" s="58" t="s">
        <v>98</v>
      </c>
      <c r="V12" s="58" t="s">
        <v>179</v>
      </c>
      <c r="W12" s="56"/>
      <c r="X12" s="56"/>
      <c r="Y12" s="58" t="s">
        <v>180</v>
      </c>
      <c r="Z12" s="56"/>
      <c r="AA12" s="56"/>
      <c r="AB12" s="56"/>
      <c r="AC12" s="57" t="s">
        <v>183</v>
      </c>
      <c r="AD12" s="57" t="s">
        <v>209</v>
      </c>
    </row>
    <row r="13" spans="1:30" s="54" customFormat="1" x14ac:dyDescent="0.2">
      <c r="A13" s="80" t="s">
        <v>99</v>
      </c>
      <c r="B13" s="81"/>
      <c r="C13" s="81"/>
      <c r="D13" s="81"/>
      <c r="E13" s="81"/>
      <c r="F13" s="81"/>
      <c r="G13" s="81"/>
      <c r="H13" s="81"/>
      <c r="I13" s="81"/>
      <c r="J13" s="81"/>
      <c r="K13" s="81"/>
      <c r="L13" s="59">
        <v>0</v>
      </c>
      <c r="M13" s="59">
        <v>80.289999999999992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</row>
    <row r="14" spans="1:30" s="54" customFormat="1" ht="15" customHeight="1" x14ac:dyDescent="0.2">
      <c r="A14" s="80" t="s">
        <v>148</v>
      </c>
      <c r="B14" s="81"/>
      <c r="C14" s="81"/>
      <c r="D14" s="81"/>
      <c r="E14" s="81"/>
      <c r="F14" s="81"/>
      <c r="G14" s="81"/>
      <c r="H14" s="81"/>
      <c r="I14" s="81"/>
      <c r="J14" s="81"/>
      <c r="K14" s="81"/>
      <c r="L14" s="59">
        <v>0</v>
      </c>
      <c r="M14" s="59">
        <v>80.289999999999992</v>
      </c>
      <c r="N14" s="59">
        <v>0</v>
      </c>
      <c r="O14" s="59">
        <v>0</v>
      </c>
      <c r="P14" s="59">
        <v>0</v>
      </c>
      <c r="Q14" s="59">
        <v>0</v>
      </c>
      <c r="R14" s="59">
        <v>0</v>
      </c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</row>
  </sheetData>
  <mergeCells count="24">
    <mergeCell ref="AC8:AC9"/>
    <mergeCell ref="AD8:AD9"/>
    <mergeCell ref="A10:AB10"/>
    <mergeCell ref="A11:AB11"/>
    <mergeCell ref="A14:K14"/>
    <mergeCell ref="S8:T8"/>
    <mergeCell ref="U8:U9"/>
    <mergeCell ref="F8:F9"/>
    <mergeCell ref="A13:K13"/>
    <mergeCell ref="M8:M9"/>
    <mergeCell ref="N8:N9"/>
    <mergeCell ref="O8:Q8"/>
    <mergeCell ref="R8:R9"/>
    <mergeCell ref="G8:G9"/>
    <mergeCell ref="H8:H9"/>
    <mergeCell ref="I8:I9"/>
    <mergeCell ref="J8:J9"/>
    <mergeCell ref="K8:K9"/>
    <mergeCell ref="L8:L9"/>
    <mergeCell ref="A8:A9"/>
    <mergeCell ref="B8:B9"/>
    <mergeCell ref="C8:C9"/>
    <mergeCell ref="D8:D9"/>
    <mergeCell ref="E8:E9"/>
  </mergeCells>
  <printOptions horizontalCentered="1" verticalCentered="1"/>
  <pageMargins left="0" right="0" top="0" bottom="0.19685039370078741" header="0" footer="0"/>
  <pageSetup scale="48" orientation="landscape" horizontalDpi="4294967292" r:id="rId1"/>
  <headerFooter>
    <oddHeader>&amp;RANEXO 4.A.14 PAG. &amp;P DE &amp;N</oddHeader>
    <oddFooter>&amp;F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CF6577-8D98-4259-9CD0-8D325389F582}">
  <sheetPr>
    <tabColor rgb="FF0070C0"/>
  </sheetPr>
  <dimension ref="A2:AD15"/>
  <sheetViews>
    <sheetView view="pageBreakPreview" zoomScale="85" zoomScaleNormal="40" zoomScaleSheetLayoutView="85" workbookViewId="0">
      <selection activeCell="A14" sqref="A14:K14"/>
    </sheetView>
  </sheetViews>
  <sheetFormatPr baseColWidth="10" defaultRowHeight="11.25" x14ac:dyDescent="0.2"/>
  <cols>
    <col min="1" max="1" width="4.28515625" style="51" customWidth="1"/>
    <col min="2" max="2" width="9.42578125" style="51" customWidth="1"/>
    <col min="3" max="3" width="12.85546875" style="51" customWidth="1"/>
    <col min="4" max="4" width="6.42578125" style="51" customWidth="1"/>
    <col min="5" max="5" width="29.7109375" style="51" customWidth="1"/>
    <col min="6" max="6" width="8.7109375" style="51" customWidth="1"/>
    <col min="7" max="7" width="13.5703125" style="51" customWidth="1"/>
    <col min="8" max="8" width="8.7109375" style="51" customWidth="1"/>
    <col min="9" max="9" width="10.42578125" style="51" customWidth="1"/>
    <col min="10" max="10" width="6.85546875" style="51" customWidth="1"/>
    <col min="11" max="11" width="7.42578125" style="51" customWidth="1"/>
    <col min="12" max="18" width="11" style="51" customWidth="1"/>
    <col min="19" max="20" width="4.5703125" style="51" customWidth="1"/>
    <col min="21" max="21" width="5.85546875" style="51" customWidth="1"/>
    <col min="22" max="22" width="10.42578125" style="51" customWidth="1"/>
    <col min="23" max="24" width="7.42578125" style="51" customWidth="1"/>
    <col min="25" max="25" width="10.42578125" style="51" customWidth="1"/>
    <col min="26" max="28" width="7.42578125" style="51" customWidth="1"/>
    <col min="29" max="29" width="15" style="51" customWidth="1"/>
    <col min="30" max="30" width="20" style="51" customWidth="1"/>
    <col min="31" max="16384" width="11.42578125" style="51"/>
  </cols>
  <sheetData>
    <row r="2" spans="1:30" x14ac:dyDescent="0.2">
      <c r="A2" s="49" t="s">
        <v>177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50"/>
      <c r="AD2" s="50"/>
    </row>
    <row r="3" spans="1:30" x14ac:dyDescent="0.2">
      <c r="A3" s="49" t="s">
        <v>0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50"/>
      <c r="AD3" s="50"/>
    </row>
    <row r="4" spans="1:30" x14ac:dyDescent="0.2">
      <c r="A4" s="49" t="s">
        <v>23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50"/>
      <c r="AD4" s="50"/>
    </row>
    <row r="5" spans="1:30" x14ac:dyDescent="0.2">
      <c r="A5" s="49" t="s">
        <v>124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50"/>
      <c r="AD5" s="50"/>
    </row>
    <row r="6" spans="1:30" x14ac:dyDescent="0.2">
      <c r="A6" s="49" t="s">
        <v>53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50"/>
      <c r="AD6" s="50"/>
    </row>
    <row r="8" spans="1:30" x14ac:dyDescent="0.2">
      <c r="A8" s="79" t="s">
        <v>25</v>
      </c>
      <c r="B8" s="79" t="s">
        <v>26</v>
      </c>
      <c r="C8" s="79" t="s">
        <v>27</v>
      </c>
      <c r="D8" s="79" t="s">
        <v>28</v>
      </c>
      <c r="E8" s="79" t="s">
        <v>29</v>
      </c>
      <c r="F8" s="79" t="s">
        <v>30</v>
      </c>
      <c r="G8" s="79" t="s">
        <v>31</v>
      </c>
      <c r="H8" s="79" t="s">
        <v>32</v>
      </c>
      <c r="I8" s="79" t="s">
        <v>33</v>
      </c>
      <c r="J8" s="79" t="s">
        <v>34</v>
      </c>
      <c r="K8" s="79" t="s">
        <v>21</v>
      </c>
      <c r="L8" s="79" t="s">
        <v>4</v>
      </c>
      <c r="M8" s="79" t="s">
        <v>35</v>
      </c>
      <c r="N8" s="79" t="s">
        <v>1</v>
      </c>
      <c r="O8" s="79" t="s">
        <v>1</v>
      </c>
      <c r="P8" s="79"/>
      <c r="Q8" s="79"/>
      <c r="R8" s="79" t="s">
        <v>38</v>
      </c>
      <c r="S8" s="84" t="s">
        <v>39</v>
      </c>
      <c r="T8" s="84"/>
      <c r="U8" s="79" t="s">
        <v>42</v>
      </c>
      <c r="V8" s="52" t="s">
        <v>43</v>
      </c>
      <c r="W8" s="52"/>
      <c r="X8" s="52"/>
      <c r="Y8" s="52"/>
      <c r="Z8" s="52"/>
      <c r="AA8" s="52"/>
      <c r="AB8" s="52"/>
      <c r="AC8" s="79" t="s">
        <v>51</v>
      </c>
      <c r="AD8" s="79" t="s">
        <v>52</v>
      </c>
    </row>
    <row r="9" spans="1:30" ht="22.5" x14ac:dyDescent="0.2">
      <c r="A9" s="79"/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55" t="s">
        <v>2</v>
      </c>
      <c r="P9" s="55" t="s">
        <v>36</v>
      </c>
      <c r="Q9" s="55" t="s">
        <v>37</v>
      </c>
      <c r="R9" s="79"/>
      <c r="S9" s="55" t="s">
        <v>40</v>
      </c>
      <c r="T9" s="55" t="s">
        <v>41</v>
      </c>
      <c r="U9" s="79"/>
      <c r="V9" s="55" t="s">
        <v>44</v>
      </c>
      <c r="W9" s="55" t="s">
        <v>45</v>
      </c>
      <c r="X9" s="55" t="s">
        <v>46</v>
      </c>
      <c r="Y9" s="55" t="s">
        <v>47</v>
      </c>
      <c r="Z9" s="55" t="s">
        <v>48</v>
      </c>
      <c r="AA9" s="55" t="s">
        <v>49</v>
      </c>
      <c r="AB9" s="55" t="s">
        <v>50</v>
      </c>
      <c r="AC9" s="79"/>
      <c r="AD9" s="79"/>
    </row>
    <row r="10" spans="1:30" s="54" customFormat="1" x14ac:dyDescent="0.2">
      <c r="A10" s="82" t="s">
        <v>210</v>
      </c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56"/>
      <c r="AD10" s="56"/>
    </row>
    <row r="11" spans="1:30" s="54" customFormat="1" x14ac:dyDescent="0.2">
      <c r="A11" s="82" t="s">
        <v>54</v>
      </c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  <c r="AC11" s="56"/>
      <c r="AD11" s="56"/>
    </row>
    <row r="12" spans="1:30" s="54" customFormat="1" ht="56.25" x14ac:dyDescent="0.2">
      <c r="A12" s="57" t="s">
        <v>330</v>
      </c>
      <c r="B12" s="58" t="s">
        <v>55</v>
      </c>
      <c r="C12" s="58" t="s">
        <v>54</v>
      </c>
      <c r="D12" s="57" t="s">
        <v>117</v>
      </c>
      <c r="E12" s="58" t="s">
        <v>211</v>
      </c>
      <c r="F12" s="58" t="s">
        <v>5</v>
      </c>
      <c r="G12" s="57" t="s">
        <v>86</v>
      </c>
      <c r="H12" s="57" t="s">
        <v>122</v>
      </c>
      <c r="I12" s="57" t="s">
        <v>88</v>
      </c>
      <c r="J12" s="58" t="s">
        <v>89</v>
      </c>
      <c r="K12" s="58" t="s">
        <v>90</v>
      </c>
      <c r="L12" s="59">
        <v>0</v>
      </c>
      <c r="M12" s="59">
        <v>1373.84</v>
      </c>
      <c r="N12" s="59">
        <v>0</v>
      </c>
      <c r="O12" s="59">
        <v>0</v>
      </c>
      <c r="P12" s="59">
        <v>0</v>
      </c>
      <c r="Q12" s="59">
        <v>0</v>
      </c>
      <c r="R12" s="59">
        <v>0</v>
      </c>
      <c r="S12" s="60">
        <v>0</v>
      </c>
      <c r="T12" s="60">
        <v>0</v>
      </c>
      <c r="U12" s="58" t="s">
        <v>98</v>
      </c>
      <c r="V12" s="58" t="s">
        <v>179</v>
      </c>
      <c r="W12" s="56"/>
      <c r="X12" s="56"/>
      <c r="Y12" s="58" t="s">
        <v>180</v>
      </c>
      <c r="Z12" s="56"/>
      <c r="AA12" s="56"/>
      <c r="AB12" s="56"/>
      <c r="AC12" s="57" t="s">
        <v>183</v>
      </c>
      <c r="AD12" s="57" t="s">
        <v>211</v>
      </c>
    </row>
    <row r="13" spans="1:30" s="54" customFormat="1" ht="45" x14ac:dyDescent="0.2">
      <c r="A13" s="57" t="s">
        <v>331</v>
      </c>
      <c r="B13" s="58" t="s">
        <v>55</v>
      </c>
      <c r="C13" s="58" t="s">
        <v>54</v>
      </c>
      <c r="D13" s="57" t="s">
        <v>123</v>
      </c>
      <c r="E13" s="58" t="s">
        <v>212</v>
      </c>
      <c r="F13" s="58" t="s">
        <v>5</v>
      </c>
      <c r="G13" s="57" t="s">
        <v>86</v>
      </c>
      <c r="H13" s="57" t="s">
        <v>122</v>
      </c>
      <c r="I13" s="57" t="s">
        <v>88</v>
      </c>
      <c r="J13" s="58" t="s">
        <v>89</v>
      </c>
      <c r="K13" s="58" t="s">
        <v>90</v>
      </c>
      <c r="L13" s="59">
        <v>0</v>
      </c>
      <c r="M13" s="59">
        <v>71917.000000000029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60">
        <v>0</v>
      </c>
      <c r="T13" s="60">
        <v>0</v>
      </c>
      <c r="U13" s="58" t="s">
        <v>98</v>
      </c>
      <c r="V13" s="58" t="s">
        <v>179</v>
      </c>
      <c r="W13" s="56"/>
      <c r="X13" s="56"/>
      <c r="Y13" s="58" t="s">
        <v>180</v>
      </c>
      <c r="Z13" s="56"/>
      <c r="AA13" s="56"/>
      <c r="AB13" s="56"/>
      <c r="AC13" s="57" t="s">
        <v>183</v>
      </c>
      <c r="AD13" s="57" t="s">
        <v>212</v>
      </c>
    </row>
    <row r="14" spans="1:30" s="54" customFormat="1" x14ac:dyDescent="0.2">
      <c r="A14" s="80" t="s">
        <v>99</v>
      </c>
      <c r="B14" s="81"/>
      <c r="C14" s="81"/>
      <c r="D14" s="81"/>
      <c r="E14" s="81"/>
      <c r="F14" s="81"/>
      <c r="G14" s="81"/>
      <c r="H14" s="81"/>
      <c r="I14" s="81"/>
      <c r="J14" s="81"/>
      <c r="K14" s="81"/>
      <c r="L14" s="59">
        <v>0</v>
      </c>
      <c r="M14" s="59">
        <v>73290.840000000026</v>
      </c>
      <c r="N14" s="59">
        <v>0</v>
      </c>
      <c r="O14" s="59">
        <v>0</v>
      </c>
      <c r="P14" s="59">
        <v>0</v>
      </c>
      <c r="Q14" s="59">
        <v>0</v>
      </c>
      <c r="R14" s="59">
        <v>0</v>
      </c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</row>
    <row r="15" spans="1:30" s="54" customFormat="1" x14ac:dyDescent="0.2">
      <c r="A15" s="80" t="s">
        <v>148</v>
      </c>
      <c r="B15" s="81"/>
      <c r="C15" s="81"/>
      <c r="D15" s="81"/>
      <c r="E15" s="81"/>
      <c r="F15" s="81"/>
      <c r="G15" s="81"/>
      <c r="H15" s="81"/>
      <c r="I15" s="81"/>
      <c r="J15" s="81"/>
      <c r="K15" s="81"/>
      <c r="L15" s="59">
        <v>0</v>
      </c>
      <c r="M15" s="59">
        <v>73290.840000000026</v>
      </c>
      <c r="N15" s="59">
        <v>0</v>
      </c>
      <c r="O15" s="59">
        <v>0</v>
      </c>
      <c r="P15" s="59">
        <v>0</v>
      </c>
      <c r="Q15" s="59">
        <v>0</v>
      </c>
      <c r="R15" s="59">
        <v>0</v>
      </c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</row>
  </sheetData>
  <mergeCells count="24">
    <mergeCell ref="A15:K15"/>
    <mergeCell ref="AC8:AC9"/>
    <mergeCell ref="AD8:AD9"/>
    <mergeCell ref="A10:AB10"/>
    <mergeCell ref="A11:AB11"/>
    <mergeCell ref="A14:K14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  <mergeCell ref="K8:K9"/>
    <mergeCell ref="L8:L9"/>
    <mergeCell ref="A8:A9"/>
    <mergeCell ref="B8:B9"/>
    <mergeCell ref="C8:C9"/>
    <mergeCell ref="D8:D9"/>
    <mergeCell ref="E8:E9"/>
    <mergeCell ref="F8:F9"/>
  </mergeCells>
  <printOptions horizontalCentered="1" verticalCentered="1"/>
  <pageMargins left="0" right="0" top="0" bottom="0.19685039370078741" header="0" footer="0"/>
  <pageSetup scale="48" orientation="landscape" horizontalDpi="4294967292" r:id="rId1"/>
  <headerFooter>
    <oddHeader>&amp;RANEXO 4.A.15 PAG. &amp;P DE &amp;N</oddHeader>
    <oddFooter>&amp;F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EFDF60-6536-423B-87D4-9BA0049DDE64}">
  <sheetPr>
    <tabColor rgb="FF0070C0"/>
  </sheetPr>
  <dimension ref="A2:AD15"/>
  <sheetViews>
    <sheetView view="pageBreakPreview" zoomScale="85" zoomScaleNormal="40" zoomScaleSheetLayoutView="85" workbookViewId="0">
      <selection activeCell="A14" sqref="A14:K14"/>
    </sheetView>
  </sheetViews>
  <sheetFormatPr baseColWidth="10" defaultRowHeight="11.25" x14ac:dyDescent="0.2"/>
  <cols>
    <col min="1" max="1" width="4.28515625" style="51" customWidth="1"/>
    <col min="2" max="2" width="9.42578125" style="51" customWidth="1"/>
    <col min="3" max="3" width="12.85546875" style="51" customWidth="1"/>
    <col min="4" max="4" width="6.42578125" style="51" customWidth="1"/>
    <col min="5" max="5" width="29.7109375" style="51" customWidth="1"/>
    <col min="6" max="6" width="8.7109375" style="51" customWidth="1"/>
    <col min="7" max="7" width="13.5703125" style="51" customWidth="1"/>
    <col min="8" max="8" width="12.7109375" style="51" customWidth="1"/>
    <col min="9" max="9" width="10.42578125" style="51" customWidth="1"/>
    <col min="10" max="10" width="6.85546875" style="51" customWidth="1"/>
    <col min="11" max="11" width="7.42578125" style="51" customWidth="1"/>
    <col min="12" max="18" width="11" style="51" customWidth="1"/>
    <col min="19" max="20" width="4.5703125" style="51" customWidth="1"/>
    <col min="21" max="21" width="5.85546875" style="51" customWidth="1"/>
    <col min="22" max="22" width="11" style="51" customWidth="1"/>
    <col min="23" max="24" width="7.42578125" style="51" customWidth="1"/>
    <col min="25" max="25" width="8.7109375" style="51" customWidth="1"/>
    <col min="26" max="28" width="7.42578125" style="51" customWidth="1"/>
    <col min="29" max="29" width="11.42578125" style="51" customWidth="1"/>
    <col min="30" max="30" width="16.5703125" style="51" customWidth="1"/>
    <col min="31" max="16384" width="11.42578125" style="51"/>
  </cols>
  <sheetData>
    <row r="2" spans="1:30" x14ac:dyDescent="0.2">
      <c r="A2" s="49" t="s">
        <v>177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50"/>
      <c r="AD2" s="50"/>
    </row>
    <row r="3" spans="1:30" x14ac:dyDescent="0.2">
      <c r="A3" s="49" t="s">
        <v>0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50"/>
      <c r="AD3" s="50"/>
    </row>
    <row r="4" spans="1:30" x14ac:dyDescent="0.2">
      <c r="A4" s="49" t="s">
        <v>23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50"/>
      <c r="AD4" s="50"/>
    </row>
    <row r="5" spans="1:30" x14ac:dyDescent="0.2">
      <c r="A5" s="49" t="s">
        <v>213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50"/>
      <c r="AD5" s="50"/>
    </row>
    <row r="6" spans="1:30" x14ac:dyDescent="0.2">
      <c r="A6" s="49" t="s">
        <v>190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50"/>
      <c r="AD6" s="50"/>
    </row>
    <row r="8" spans="1:30" x14ac:dyDescent="0.2">
      <c r="A8" s="79" t="s">
        <v>25</v>
      </c>
      <c r="B8" s="79" t="s">
        <v>26</v>
      </c>
      <c r="C8" s="79" t="s">
        <v>27</v>
      </c>
      <c r="D8" s="79" t="s">
        <v>28</v>
      </c>
      <c r="E8" s="79" t="s">
        <v>29</v>
      </c>
      <c r="F8" s="79" t="s">
        <v>30</v>
      </c>
      <c r="G8" s="79" t="s">
        <v>31</v>
      </c>
      <c r="H8" s="79" t="s">
        <v>32</v>
      </c>
      <c r="I8" s="79" t="s">
        <v>33</v>
      </c>
      <c r="J8" s="79" t="s">
        <v>34</v>
      </c>
      <c r="K8" s="79" t="s">
        <v>21</v>
      </c>
      <c r="L8" s="79" t="s">
        <v>4</v>
      </c>
      <c r="M8" s="79" t="s">
        <v>35</v>
      </c>
      <c r="N8" s="79" t="s">
        <v>1</v>
      </c>
      <c r="O8" s="79" t="s">
        <v>1</v>
      </c>
      <c r="P8" s="79"/>
      <c r="Q8" s="79"/>
      <c r="R8" s="79" t="s">
        <v>38</v>
      </c>
      <c r="S8" s="84" t="s">
        <v>39</v>
      </c>
      <c r="T8" s="84"/>
      <c r="U8" s="79" t="s">
        <v>42</v>
      </c>
      <c r="V8" s="52" t="s">
        <v>43</v>
      </c>
      <c r="W8" s="52"/>
      <c r="X8" s="52"/>
      <c r="Y8" s="52"/>
      <c r="Z8" s="52"/>
      <c r="AA8" s="52"/>
      <c r="AB8" s="52"/>
      <c r="AC8" s="79" t="s">
        <v>51</v>
      </c>
      <c r="AD8" s="79" t="s">
        <v>52</v>
      </c>
    </row>
    <row r="9" spans="1:30" ht="22.5" x14ac:dyDescent="0.2">
      <c r="A9" s="79"/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55" t="s">
        <v>2</v>
      </c>
      <c r="P9" s="55" t="s">
        <v>36</v>
      </c>
      <c r="Q9" s="55" t="s">
        <v>37</v>
      </c>
      <c r="R9" s="79"/>
      <c r="S9" s="55" t="s">
        <v>40</v>
      </c>
      <c r="T9" s="55" t="s">
        <v>41</v>
      </c>
      <c r="U9" s="79"/>
      <c r="V9" s="55" t="s">
        <v>44</v>
      </c>
      <c r="W9" s="55" t="s">
        <v>45</v>
      </c>
      <c r="X9" s="55" t="s">
        <v>46</v>
      </c>
      <c r="Y9" s="55" t="s">
        <v>47</v>
      </c>
      <c r="Z9" s="55" t="s">
        <v>48</v>
      </c>
      <c r="AA9" s="55" t="s">
        <v>49</v>
      </c>
      <c r="AB9" s="55" t="s">
        <v>50</v>
      </c>
      <c r="AC9" s="79"/>
      <c r="AD9" s="79"/>
    </row>
    <row r="10" spans="1:30" s="54" customFormat="1" x14ac:dyDescent="0.2">
      <c r="A10" s="82" t="s">
        <v>214</v>
      </c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56"/>
      <c r="AD10" s="56"/>
    </row>
    <row r="11" spans="1:30" s="54" customFormat="1" x14ac:dyDescent="0.2">
      <c r="A11" s="82" t="s">
        <v>54</v>
      </c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  <c r="AC11" s="56"/>
      <c r="AD11" s="56"/>
    </row>
    <row r="12" spans="1:30" s="54" customFormat="1" ht="56.25" x14ac:dyDescent="0.2">
      <c r="A12" s="57" t="s">
        <v>330</v>
      </c>
      <c r="B12" s="58" t="s">
        <v>55</v>
      </c>
      <c r="C12" s="58" t="s">
        <v>54</v>
      </c>
      <c r="D12" s="57" t="s">
        <v>13</v>
      </c>
      <c r="E12" s="58" t="s">
        <v>215</v>
      </c>
      <c r="F12" s="58" t="s">
        <v>5</v>
      </c>
      <c r="G12" s="57" t="s">
        <v>86</v>
      </c>
      <c r="H12" s="57" t="s">
        <v>87</v>
      </c>
      <c r="I12" s="57" t="s">
        <v>88</v>
      </c>
      <c r="J12" s="58" t="s">
        <v>89</v>
      </c>
      <c r="K12" s="58" t="s">
        <v>90</v>
      </c>
      <c r="L12" s="59">
        <v>0</v>
      </c>
      <c r="M12" s="59">
        <v>227447.32000000009</v>
      </c>
      <c r="N12" s="59">
        <v>0</v>
      </c>
      <c r="O12" s="59">
        <v>0</v>
      </c>
      <c r="P12" s="59">
        <v>0</v>
      </c>
      <c r="Q12" s="59">
        <v>0</v>
      </c>
      <c r="R12" s="59">
        <v>0</v>
      </c>
      <c r="S12" s="60">
        <v>0</v>
      </c>
      <c r="T12" s="60">
        <v>0</v>
      </c>
      <c r="U12" s="58" t="s">
        <v>98</v>
      </c>
      <c r="V12" s="58" t="s">
        <v>179</v>
      </c>
      <c r="W12" s="56"/>
      <c r="X12" s="56"/>
      <c r="Y12" s="58" t="s">
        <v>180</v>
      </c>
      <c r="Z12" s="56"/>
      <c r="AA12" s="56"/>
      <c r="AB12" s="56"/>
      <c r="AC12" s="57" t="s">
        <v>183</v>
      </c>
      <c r="AD12" s="57" t="s">
        <v>215</v>
      </c>
    </row>
    <row r="13" spans="1:30" s="54" customFormat="1" ht="67.5" x14ac:dyDescent="0.2">
      <c r="A13" s="57" t="s">
        <v>331</v>
      </c>
      <c r="B13" s="58" t="s">
        <v>55</v>
      </c>
      <c r="C13" s="58" t="s">
        <v>54</v>
      </c>
      <c r="D13" s="57" t="s">
        <v>15</v>
      </c>
      <c r="E13" s="58" t="s">
        <v>216</v>
      </c>
      <c r="F13" s="58" t="s">
        <v>5</v>
      </c>
      <c r="G13" s="57" t="s">
        <v>86</v>
      </c>
      <c r="H13" s="57" t="s">
        <v>87</v>
      </c>
      <c r="I13" s="57" t="s">
        <v>88</v>
      </c>
      <c r="J13" s="58" t="s">
        <v>89</v>
      </c>
      <c r="K13" s="58" t="s">
        <v>90</v>
      </c>
      <c r="L13" s="59">
        <v>0</v>
      </c>
      <c r="M13" s="59">
        <v>853.3599999999999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60">
        <v>0</v>
      </c>
      <c r="T13" s="60">
        <v>0</v>
      </c>
      <c r="U13" s="58" t="s">
        <v>98</v>
      </c>
      <c r="V13" s="58" t="s">
        <v>179</v>
      </c>
      <c r="W13" s="56"/>
      <c r="X13" s="56"/>
      <c r="Y13" s="58" t="s">
        <v>180</v>
      </c>
      <c r="Z13" s="56"/>
      <c r="AA13" s="56"/>
      <c r="AB13" s="56"/>
      <c r="AC13" s="57" t="s">
        <v>183</v>
      </c>
      <c r="AD13" s="57" t="s">
        <v>216</v>
      </c>
    </row>
    <row r="14" spans="1:30" s="54" customFormat="1" x14ac:dyDescent="0.2">
      <c r="A14" s="80" t="s">
        <v>99</v>
      </c>
      <c r="B14" s="81"/>
      <c r="C14" s="81"/>
      <c r="D14" s="81"/>
      <c r="E14" s="81"/>
      <c r="F14" s="81"/>
      <c r="G14" s="81"/>
      <c r="H14" s="81"/>
      <c r="I14" s="81"/>
      <c r="J14" s="81"/>
      <c r="K14" s="81"/>
      <c r="L14" s="59">
        <v>0</v>
      </c>
      <c r="M14" s="59">
        <v>228300.68000000008</v>
      </c>
      <c r="N14" s="59">
        <v>0</v>
      </c>
      <c r="O14" s="59">
        <v>0</v>
      </c>
      <c r="P14" s="59">
        <v>0</v>
      </c>
      <c r="Q14" s="59">
        <v>0</v>
      </c>
      <c r="R14" s="59">
        <v>0</v>
      </c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</row>
    <row r="15" spans="1:30" s="54" customFormat="1" x14ac:dyDescent="0.2">
      <c r="A15" s="80" t="s">
        <v>148</v>
      </c>
      <c r="B15" s="81"/>
      <c r="C15" s="81"/>
      <c r="D15" s="81"/>
      <c r="E15" s="81"/>
      <c r="F15" s="81"/>
      <c r="G15" s="81"/>
      <c r="H15" s="81"/>
      <c r="I15" s="81"/>
      <c r="J15" s="81"/>
      <c r="K15" s="81"/>
      <c r="L15" s="59">
        <v>0</v>
      </c>
      <c r="M15" s="59">
        <v>228300.68000000008</v>
      </c>
      <c r="N15" s="59">
        <v>0</v>
      </c>
      <c r="O15" s="59">
        <v>0</v>
      </c>
      <c r="P15" s="59">
        <v>0</v>
      </c>
      <c r="Q15" s="59">
        <v>0</v>
      </c>
      <c r="R15" s="59">
        <v>0</v>
      </c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</row>
  </sheetData>
  <mergeCells count="24">
    <mergeCell ref="A15:K15"/>
    <mergeCell ref="AC8:AC9"/>
    <mergeCell ref="AD8:AD9"/>
    <mergeCell ref="A10:AB10"/>
    <mergeCell ref="A11:AB11"/>
    <mergeCell ref="A14:K14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  <mergeCell ref="K8:K9"/>
    <mergeCell ref="L8:L9"/>
    <mergeCell ref="A8:A9"/>
    <mergeCell ref="B8:B9"/>
    <mergeCell ref="C8:C9"/>
    <mergeCell ref="D8:D9"/>
    <mergeCell ref="E8:E9"/>
    <mergeCell ref="F8:F9"/>
  </mergeCells>
  <printOptions horizontalCentered="1" verticalCentered="1"/>
  <pageMargins left="0" right="0" top="0" bottom="0.19685039370078741" header="0" footer="0"/>
  <pageSetup scale="48" orientation="landscape" horizontalDpi="4294967292" r:id="rId1"/>
  <headerFooter>
    <oddHeader>&amp;RANEXO 4.A.16 PAG. &amp;P DE &amp;N</oddHeader>
    <oddFooter>&amp;F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7A2A59-B030-43E8-A2BE-BD8704ADFB06}">
  <sheetPr>
    <tabColor rgb="FF0070C0"/>
  </sheetPr>
  <dimension ref="A2:AD18"/>
  <sheetViews>
    <sheetView view="pageBreakPreview" topLeftCell="A7" zoomScale="85" zoomScaleNormal="40" zoomScaleSheetLayoutView="85" workbookViewId="0">
      <selection activeCell="U7" sqref="U7"/>
    </sheetView>
  </sheetViews>
  <sheetFormatPr baseColWidth="10" defaultRowHeight="11.25" x14ac:dyDescent="0.2"/>
  <cols>
    <col min="1" max="1" width="4.28515625" style="51" customWidth="1"/>
    <col min="2" max="2" width="9.42578125" style="51" customWidth="1"/>
    <col min="3" max="3" width="12.85546875" style="51" customWidth="1"/>
    <col min="4" max="4" width="7.5703125" style="51" customWidth="1"/>
    <col min="5" max="5" width="29.7109375" style="51" customWidth="1"/>
    <col min="6" max="6" width="8.7109375" style="51" customWidth="1"/>
    <col min="7" max="7" width="13.5703125" style="51" customWidth="1"/>
    <col min="8" max="8" width="8.7109375" style="51" customWidth="1"/>
    <col min="9" max="9" width="10.42578125" style="51" customWidth="1"/>
    <col min="10" max="10" width="6.85546875" style="51" customWidth="1"/>
    <col min="11" max="11" width="7.42578125" style="51" customWidth="1"/>
    <col min="12" max="18" width="11" style="51" customWidth="1"/>
    <col min="19" max="20" width="4.5703125" style="51" customWidth="1"/>
    <col min="21" max="21" width="5.85546875" style="51" customWidth="1"/>
    <col min="22" max="22" width="9.7109375" style="51" customWidth="1"/>
    <col min="23" max="24" width="7.42578125" style="51" customWidth="1"/>
    <col min="25" max="25" width="9.140625" style="51" customWidth="1"/>
    <col min="26" max="28" width="7.42578125" style="51" customWidth="1"/>
    <col min="29" max="29" width="11.42578125" style="51" customWidth="1"/>
    <col min="30" max="30" width="18.28515625" style="51" customWidth="1"/>
    <col min="31" max="16384" width="11.42578125" style="51"/>
  </cols>
  <sheetData>
    <row r="2" spans="1:30" x14ac:dyDescent="0.2">
      <c r="A2" s="49" t="s">
        <v>177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50"/>
      <c r="AD2" s="50"/>
    </row>
    <row r="3" spans="1:30" x14ac:dyDescent="0.2">
      <c r="A3" s="49" t="s">
        <v>0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50"/>
      <c r="AD3" s="50"/>
    </row>
    <row r="4" spans="1:30" x14ac:dyDescent="0.2">
      <c r="A4" s="49" t="s">
        <v>23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50"/>
      <c r="AD4" s="50"/>
    </row>
    <row r="5" spans="1:30" x14ac:dyDescent="0.2">
      <c r="A5" s="49" t="s">
        <v>132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50"/>
      <c r="AD5" s="50"/>
    </row>
    <row r="6" spans="1:30" x14ac:dyDescent="0.2">
      <c r="A6" s="49" t="s">
        <v>53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50"/>
      <c r="AD6" s="50"/>
    </row>
    <row r="8" spans="1:30" x14ac:dyDescent="0.2">
      <c r="A8" s="85" t="s">
        <v>25</v>
      </c>
      <c r="B8" s="85" t="s">
        <v>26</v>
      </c>
      <c r="C8" s="85" t="s">
        <v>27</v>
      </c>
      <c r="D8" s="85" t="s">
        <v>28</v>
      </c>
      <c r="E8" s="85" t="s">
        <v>29</v>
      </c>
      <c r="F8" s="85" t="s">
        <v>30</v>
      </c>
      <c r="G8" s="85" t="s">
        <v>31</v>
      </c>
      <c r="H8" s="85" t="s">
        <v>32</v>
      </c>
      <c r="I8" s="85" t="s">
        <v>33</v>
      </c>
      <c r="J8" s="85" t="s">
        <v>34</v>
      </c>
      <c r="K8" s="85" t="s">
        <v>21</v>
      </c>
      <c r="L8" s="85" t="s">
        <v>4</v>
      </c>
      <c r="M8" s="85" t="s">
        <v>35</v>
      </c>
      <c r="N8" s="85" t="s">
        <v>1</v>
      </c>
      <c r="O8" s="87" t="s">
        <v>1</v>
      </c>
      <c r="P8" s="88"/>
      <c r="Q8" s="89"/>
      <c r="R8" s="85" t="s">
        <v>38</v>
      </c>
      <c r="S8" s="90" t="s">
        <v>39</v>
      </c>
      <c r="T8" s="91"/>
      <c r="U8" s="85" t="s">
        <v>42</v>
      </c>
      <c r="V8" s="52" t="s">
        <v>43</v>
      </c>
      <c r="W8" s="52"/>
      <c r="X8" s="52"/>
      <c r="Y8" s="52"/>
      <c r="Z8" s="52"/>
      <c r="AA8" s="52"/>
      <c r="AB8" s="52"/>
      <c r="AC8" s="85" t="s">
        <v>51</v>
      </c>
      <c r="AD8" s="85" t="s">
        <v>52</v>
      </c>
    </row>
    <row r="9" spans="1:30" ht="22.5" x14ac:dyDescent="0.2">
      <c r="A9" s="86"/>
      <c r="B9" s="86"/>
      <c r="C9" s="86"/>
      <c r="D9" s="86"/>
      <c r="E9" s="86"/>
      <c r="F9" s="86"/>
      <c r="G9" s="86"/>
      <c r="H9" s="86"/>
      <c r="I9" s="86"/>
      <c r="J9" s="86"/>
      <c r="K9" s="86"/>
      <c r="L9" s="86"/>
      <c r="M9" s="86"/>
      <c r="N9" s="86"/>
      <c r="O9" s="53" t="s">
        <v>2</v>
      </c>
      <c r="P9" s="53" t="s">
        <v>36</v>
      </c>
      <c r="Q9" s="53" t="s">
        <v>37</v>
      </c>
      <c r="R9" s="86"/>
      <c r="S9" s="53" t="s">
        <v>40</v>
      </c>
      <c r="T9" s="53" t="s">
        <v>41</v>
      </c>
      <c r="U9" s="86"/>
      <c r="V9" s="53" t="s">
        <v>44</v>
      </c>
      <c r="W9" s="53" t="s">
        <v>45</v>
      </c>
      <c r="X9" s="53" t="s">
        <v>46</v>
      </c>
      <c r="Y9" s="53" t="s">
        <v>47</v>
      </c>
      <c r="Z9" s="53" t="s">
        <v>48</v>
      </c>
      <c r="AA9" s="53" t="s">
        <v>49</v>
      </c>
      <c r="AB9" s="53" t="s">
        <v>50</v>
      </c>
      <c r="AC9" s="86"/>
      <c r="AD9" s="86"/>
    </row>
    <row r="10" spans="1:30" s="54" customFormat="1" x14ac:dyDescent="0.2">
      <c r="A10" s="82" t="s">
        <v>147</v>
      </c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56"/>
      <c r="AD10" s="56"/>
    </row>
    <row r="11" spans="1:30" s="54" customFormat="1" x14ac:dyDescent="0.2">
      <c r="A11" s="82" t="s">
        <v>54</v>
      </c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  <c r="AC11" s="56"/>
      <c r="AD11" s="56"/>
    </row>
    <row r="12" spans="1:30" s="54" customFormat="1" ht="135" x14ac:dyDescent="0.2">
      <c r="A12" s="57" t="s">
        <v>330</v>
      </c>
      <c r="B12" s="58" t="s">
        <v>55</v>
      </c>
      <c r="C12" s="58" t="s">
        <v>54</v>
      </c>
      <c r="D12" s="57" t="s">
        <v>264</v>
      </c>
      <c r="E12" s="58" t="s">
        <v>265</v>
      </c>
      <c r="F12" s="58" t="s">
        <v>5</v>
      </c>
      <c r="G12" s="57" t="s">
        <v>86</v>
      </c>
      <c r="H12" s="57" t="s">
        <v>127</v>
      </c>
      <c r="I12" s="57" t="s">
        <v>88</v>
      </c>
      <c r="J12" s="58" t="s">
        <v>89</v>
      </c>
      <c r="K12" s="58" t="s">
        <v>90</v>
      </c>
      <c r="L12" s="59">
        <v>0</v>
      </c>
      <c r="M12" s="59">
        <v>16081.039999999999</v>
      </c>
      <c r="N12" s="59">
        <v>0</v>
      </c>
      <c r="O12" s="59">
        <v>0</v>
      </c>
      <c r="P12" s="59">
        <v>0</v>
      </c>
      <c r="Q12" s="59">
        <v>0</v>
      </c>
      <c r="R12" s="59">
        <v>0</v>
      </c>
      <c r="S12" s="60">
        <v>0</v>
      </c>
      <c r="T12" s="60">
        <v>0</v>
      </c>
      <c r="U12" s="58" t="s">
        <v>98</v>
      </c>
      <c r="V12" s="58" t="s">
        <v>179</v>
      </c>
      <c r="W12" s="56"/>
      <c r="X12" s="56"/>
      <c r="Y12" s="58" t="s">
        <v>180</v>
      </c>
      <c r="Z12" s="56"/>
      <c r="AA12" s="56"/>
      <c r="AB12" s="56"/>
      <c r="AC12" s="57" t="s">
        <v>183</v>
      </c>
      <c r="AD12" s="57" t="s">
        <v>265</v>
      </c>
    </row>
    <row r="13" spans="1:30" s="54" customFormat="1" ht="135" x14ac:dyDescent="0.2">
      <c r="A13" s="57" t="s">
        <v>331</v>
      </c>
      <c r="B13" s="58" t="s">
        <v>55</v>
      </c>
      <c r="C13" s="58" t="s">
        <v>54</v>
      </c>
      <c r="D13" s="57" t="s">
        <v>11</v>
      </c>
      <c r="E13" s="58" t="s">
        <v>266</v>
      </c>
      <c r="F13" s="58" t="s">
        <v>5</v>
      </c>
      <c r="G13" s="57" t="s">
        <v>86</v>
      </c>
      <c r="H13" s="57" t="s">
        <v>127</v>
      </c>
      <c r="I13" s="57" t="s">
        <v>88</v>
      </c>
      <c r="J13" s="58" t="s">
        <v>89</v>
      </c>
      <c r="K13" s="58" t="s">
        <v>90</v>
      </c>
      <c r="L13" s="59">
        <v>0</v>
      </c>
      <c r="M13" s="59">
        <v>78.889999999999986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60">
        <v>0</v>
      </c>
      <c r="T13" s="60">
        <v>0</v>
      </c>
      <c r="U13" s="58" t="s">
        <v>98</v>
      </c>
      <c r="V13" s="58" t="s">
        <v>179</v>
      </c>
      <c r="W13" s="56"/>
      <c r="X13" s="56"/>
      <c r="Y13" s="58" t="s">
        <v>180</v>
      </c>
      <c r="Z13" s="56"/>
      <c r="AA13" s="56"/>
      <c r="AB13" s="56"/>
      <c r="AC13" s="57" t="s">
        <v>183</v>
      </c>
      <c r="AD13" s="57" t="s">
        <v>266</v>
      </c>
    </row>
    <row r="14" spans="1:30" s="54" customFormat="1" ht="135" x14ac:dyDescent="0.2">
      <c r="A14" s="57" t="s">
        <v>332</v>
      </c>
      <c r="B14" s="58" t="s">
        <v>55</v>
      </c>
      <c r="C14" s="58" t="s">
        <v>54</v>
      </c>
      <c r="D14" s="57" t="s">
        <v>157</v>
      </c>
      <c r="E14" s="58" t="s">
        <v>267</v>
      </c>
      <c r="F14" s="58" t="s">
        <v>5</v>
      </c>
      <c r="G14" s="57" t="s">
        <v>86</v>
      </c>
      <c r="H14" s="57" t="s">
        <v>127</v>
      </c>
      <c r="I14" s="57" t="s">
        <v>88</v>
      </c>
      <c r="J14" s="58" t="s">
        <v>89</v>
      </c>
      <c r="K14" s="58" t="s">
        <v>90</v>
      </c>
      <c r="L14" s="59">
        <v>0</v>
      </c>
      <c r="M14" s="59">
        <v>197.45</v>
      </c>
      <c r="N14" s="59">
        <v>0</v>
      </c>
      <c r="O14" s="59">
        <v>0</v>
      </c>
      <c r="P14" s="59">
        <v>0</v>
      </c>
      <c r="Q14" s="59">
        <v>0</v>
      </c>
      <c r="R14" s="59">
        <v>0</v>
      </c>
      <c r="S14" s="60">
        <v>0</v>
      </c>
      <c r="T14" s="60">
        <v>0</v>
      </c>
      <c r="U14" s="58" t="s">
        <v>98</v>
      </c>
      <c r="V14" s="58" t="s">
        <v>179</v>
      </c>
      <c r="W14" s="56"/>
      <c r="X14" s="56"/>
      <c r="Y14" s="58" t="s">
        <v>180</v>
      </c>
      <c r="Z14" s="56"/>
      <c r="AA14" s="56"/>
      <c r="AB14" s="56"/>
      <c r="AC14" s="57" t="s">
        <v>183</v>
      </c>
      <c r="AD14" s="57" t="s">
        <v>267</v>
      </c>
    </row>
    <row r="15" spans="1:30" s="54" customFormat="1" ht="135" x14ac:dyDescent="0.2">
      <c r="A15" s="57" t="s">
        <v>333</v>
      </c>
      <c r="B15" s="58" t="s">
        <v>55</v>
      </c>
      <c r="C15" s="58" t="s">
        <v>54</v>
      </c>
      <c r="D15" s="57" t="s">
        <v>156</v>
      </c>
      <c r="E15" s="58" t="s">
        <v>268</v>
      </c>
      <c r="F15" s="58" t="s">
        <v>5</v>
      </c>
      <c r="G15" s="57" t="s">
        <v>86</v>
      </c>
      <c r="H15" s="57" t="s">
        <v>127</v>
      </c>
      <c r="I15" s="57" t="s">
        <v>88</v>
      </c>
      <c r="J15" s="58" t="s">
        <v>89</v>
      </c>
      <c r="K15" s="58" t="s">
        <v>90</v>
      </c>
      <c r="L15" s="59">
        <v>0</v>
      </c>
      <c r="M15" s="59">
        <v>73.86</v>
      </c>
      <c r="N15" s="59">
        <v>0</v>
      </c>
      <c r="O15" s="59">
        <v>0</v>
      </c>
      <c r="P15" s="59">
        <v>0</v>
      </c>
      <c r="Q15" s="59">
        <v>0</v>
      </c>
      <c r="R15" s="59">
        <v>0</v>
      </c>
      <c r="S15" s="60">
        <v>0</v>
      </c>
      <c r="T15" s="60">
        <v>0</v>
      </c>
      <c r="U15" s="58" t="s">
        <v>98</v>
      </c>
      <c r="V15" s="58" t="s">
        <v>179</v>
      </c>
      <c r="W15" s="56"/>
      <c r="X15" s="56"/>
      <c r="Y15" s="58" t="s">
        <v>180</v>
      </c>
      <c r="Z15" s="56"/>
      <c r="AA15" s="56"/>
      <c r="AB15" s="56"/>
      <c r="AC15" s="57" t="s">
        <v>183</v>
      </c>
      <c r="AD15" s="57" t="s">
        <v>268</v>
      </c>
    </row>
    <row r="16" spans="1:30" ht="135" x14ac:dyDescent="0.2">
      <c r="A16" s="57" t="s">
        <v>334</v>
      </c>
      <c r="B16" s="58" t="s">
        <v>55</v>
      </c>
      <c r="C16" s="58" t="s">
        <v>54</v>
      </c>
      <c r="D16" s="57" t="s">
        <v>10</v>
      </c>
      <c r="E16" s="58" t="s">
        <v>269</v>
      </c>
      <c r="F16" s="58" t="s">
        <v>5</v>
      </c>
      <c r="G16" s="57" t="s">
        <v>86</v>
      </c>
      <c r="H16" s="57" t="s">
        <v>127</v>
      </c>
      <c r="I16" s="57" t="s">
        <v>88</v>
      </c>
      <c r="J16" s="58" t="s">
        <v>89</v>
      </c>
      <c r="K16" s="58" t="s">
        <v>90</v>
      </c>
      <c r="L16" s="59">
        <v>0</v>
      </c>
      <c r="M16" s="59">
        <v>295934.41000000009</v>
      </c>
      <c r="N16" s="59">
        <v>0</v>
      </c>
      <c r="O16" s="59">
        <v>0</v>
      </c>
      <c r="P16" s="59">
        <v>0</v>
      </c>
      <c r="Q16" s="59">
        <v>0</v>
      </c>
      <c r="R16" s="59">
        <v>0</v>
      </c>
      <c r="S16" s="60">
        <v>0</v>
      </c>
      <c r="T16" s="60">
        <v>0</v>
      </c>
      <c r="U16" s="58" t="s">
        <v>98</v>
      </c>
      <c r="V16" s="58" t="s">
        <v>179</v>
      </c>
      <c r="W16" s="56"/>
      <c r="X16" s="56"/>
      <c r="Y16" s="58" t="s">
        <v>180</v>
      </c>
      <c r="Z16" s="56"/>
      <c r="AA16" s="56"/>
      <c r="AB16" s="56"/>
      <c r="AC16" s="57" t="s">
        <v>183</v>
      </c>
      <c r="AD16" s="57" t="s">
        <v>269</v>
      </c>
    </row>
    <row r="17" spans="1:30" x14ac:dyDescent="0.2">
      <c r="A17" s="80" t="s">
        <v>99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59">
        <v>0</v>
      </c>
      <c r="M17" s="59">
        <v>312365.65000000008</v>
      </c>
      <c r="N17" s="59">
        <v>0</v>
      </c>
      <c r="O17" s="59">
        <v>0</v>
      </c>
      <c r="P17" s="59">
        <v>0</v>
      </c>
      <c r="Q17" s="59">
        <v>0</v>
      </c>
      <c r="R17" s="59">
        <v>0</v>
      </c>
      <c r="S17" s="56"/>
      <c r="T17" s="56"/>
      <c r="U17" s="56"/>
      <c r="V17" s="56"/>
      <c r="W17" s="56"/>
      <c r="X17" s="56"/>
      <c r="Y17" s="56"/>
      <c r="Z17" s="56"/>
      <c r="AA17" s="56"/>
      <c r="AB17" s="56"/>
      <c r="AC17" s="56"/>
      <c r="AD17" s="56"/>
    </row>
    <row r="18" spans="1:30" x14ac:dyDescent="0.2">
      <c r="A18" s="80" t="s">
        <v>148</v>
      </c>
      <c r="B18" s="81"/>
      <c r="C18" s="81"/>
      <c r="D18" s="81"/>
      <c r="E18" s="81"/>
      <c r="F18" s="81"/>
      <c r="G18" s="81"/>
      <c r="H18" s="81"/>
      <c r="I18" s="81"/>
      <c r="J18" s="81"/>
      <c r="K18" s="81"/>
      <c r="L18" s="59">
        <v>0</v>
      </c>
      <c r="M18" s="59">
        <v>312365.65000000008</v>
      </c>
      <c r="N18" s="59">
        <v>0</v>
      </c>
      <c r="O18" s="59">
        <v>0</v>
      </c>
      <c r="P18" s="59">
        <v>0</v>
      </c>
      <c r="Q18" s="59">
        <v>0</v>
      </c>
      <c r="R18" s="59">
        <v>0</v>
      </c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</row>
  </sheetData>
  <mergeCells count="24">
    <mergeCell ref="A18:K18"/>
    <mergeCell ref="A17:K17"/>
    <mergeCell ref="AC8:AC9"/>
    <mergeCell ref="AD8:AD9"/>
    <mergeCell ref="A10:AB10"/>
    <mergeCell ref="A11:AB11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  <mergeCell ref="K8:K9"/>
    <mergeCell ref="L8:L9"/>
    <mergeCell ref="A8:A9"/>
    <mergeCell ref="B8:B9"/>
    <mergeCell ref="C8:C9"/>
    <mergeCell ref="D8:D9"/>
    <mergeCell ref="E8:E9"/>
    <mergeCell ref="F8:F9"/>
  </mergeCells>
  <printOptions horizontalCentered="1" verticalCentered="1"/>
  <pageMargins left="0" right="0" top="0" bottom="0.19685039370078741" header="0" footer="0"/>
  <pageSetup scale="48" orientation="landscape" horizontalDpi="4294967292" r:id="rId1"/>
  <headerFooter>
    <oddHeader>&amp;RANEXO 4.A.17 PAG. &amp;P DE &amp;N</oddHeader>
    <oddFooter>&amp;F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5197C8-ADD9-4BE0-9738-3005D4ACEF93}">
  <sheetPr>
    <tabColor rgb="FF0070C0"/>
  </sheetPr>
  <dimension ref="A2:AD15"/>
  <sheetViews>
    <sheetView view="pageBreakPreview" zoomScale="85" zoomScaleNormal="40" zoomScaleSheetLayoutView="85" workbookViewId="0">
      <selection activeCell="A14" sqref="A14:K14"/>
    </sheetView>
  </sheetViews>
  <sheetFormatPr baseColWidth="10" defaultRowHeight="11.25" x14ac:dyDescent="0.2"/>
  <cols>
    <col min="1" max="1" width="4.28515625" style="51" customWidth="1"/>
    <col min="2" max="2" width="9.42578125" style="51" customWidth="1"/>
    <col min="3" max="3" width="12.85546875" style="51" customWidth="1"/>
    <col min="4" max="4" width="6.42578125" style="51" customWidth="1"/>
    <col min="5" max="5" width="29.7109375" style="51" customWidth="1"/>
    <col min="6" max="6" width="8.7109375" style="51" customWidth="1"/>
    <col min="7" max="7" width="13.5703125" style="51" customWidth="1"/>
    <col min="8" max="8" width="8.7109375" style="51" customWidth="1"/>
    <col min="9" max="9" width="10.42578125" style="51" customWidth="1"/>
    <col min="10" max="10" width="6.85546875" style="51" customWidth="1"/>
    <col min="11" max="11" width="7.42578125" style="51" customWidth="1"/>
    <col min="12" max="18" width="11" style="51" customWidth="1"/>
    <col min="19" max="20" width="4.5703125" style="51" customWidth="1"/>
    <col min="21" max="21" width="5.85546875" style="51" customWidth="1"/>
    <col min="22" max="22" width="10.42578125" style="51" customWidth="1"/>
    <col min="23" max="24" width="7.42578125" style="51" customWidth="1"/>
    <col min="25" max="25" width="9.28515625" style="51" customWidth="1"/>
    <col min="26" max="28" width="7.42578125" style="51" customWidth="1"/>
    <col min="29" max="29" width="11.42578125" style="51" customWidth="1"/>
    <col min="30" max="30" width="15.42578125" style="51" customWidth="1"/>
    <col min="31" max="16384" width="11.42578125" style="51"/>
  </cols>
  <sheetData>
    <row r="2" spans="1:30" x14ac:dyDescent="0.2">
      <c r="A2" s="49" t="s">
        <v>177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50"/>
      <c r="AD2" s="50"/>
    </row>
    <row r="3" spans="1:30" x14ac:dyDescent="0.2">
      <c r="A3" s="49" t="s">
        <v>0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50"/>
      <c r="AD3" s="50"/>
    </row>
    <row r="4" spans="1:30" x14ac:dyDescent="0.2">
      <c r="A4" s="49" t="s">
        <v>23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50"/>
      <c r="AD4" s="50"/>
    </row>
    <row r="5" spans="1:30" x14ac:dyDescent="0.2">
      <c r="A5" s="49" t="s">
        <v>151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50"/>
      <c r="AD5" s="50"/>
    </row>
    <row r="6" spans="1:30" x14ac:dyDescent="0.2">
      <c r="A6" s="49" t="s">
        <v>53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50"/>
      <c r="AD6" s="50"/>
    </row>
    <row r="8" spans="1:30" x14ac:dyDescent="0.2">
      <c r="A8" s="79" t="s">
        <v>25</v>
      </c>
      <c r="B8" s="79" t="s">
        <v>26</v>
      </c>
      <c r="C8" s="79" t="s">
        <v>27</v>
      </c>
      <c r="D8" s="79" t="s">
        <v>28</v>
      </c>
      <c r="E8" s="79" t="s">
        <v>29</v>
      </c>
      <c r="F8" s="79" t="s">
        <v>30</v>
      </c>
      <c r="G8" s="79" t="s">
        <v>31</v>
      </c>
      <c r="H8" s="79" t="s">
        <v>32</v>
      </c>
      <c r="I8" s="79" t="s">
        <v>33</v>
      </c>
      <c r="J8" s="79" t="s">
        <v>34</v>
      </c>
      <c r="K8" s="79" t="s">
        <v>21</v>
      </c>
      <c r="L8" s="79" t="s">
        <v>4</v>
      </c>
      <c r="M8" s="79" t="s">
        <v>35</v>
      </c>
      <c r="N8" s="79" t="s">
        <v>1</v>
      </c>
      <c r="O8" s="79" t="s">
        <v>1</v>
      </c>
      <c r="P8" s="79"/>
      <c r="Q8" s="79"/>
      <c r="R8" s="79" t="s">
        <v>38</v>
      </c>
      <c r="S8" s="84" t="s">
        <v>39</v>
      </c>
      <c r="T8" s="84"/>
      <c r="U8" s="79" t="s">
        <v>42</v>
      </c>
      <c r="V8" s="52" t="s">
        <v>43</v>
      </c>
      <c r="W8" s="52"/>
      <c r="X8" s="52"/>
      <c r="Y8" s="52"/>
      <c r="Z8" s="52"/>
      <c r="AA8" s="52"/>
      <c r="AB8" s="52"/>
      <c r="AC8" s="79" t="s">
        <v>51</v>
      </c>
      <c r="AD8" s="79" t="s">
        <v>52</v>
      </c>
    </row>
    <row r="9" spans="1:30" ht="22.5" x14ac:dyDescent="0.2">
      <c r="A9" s="79"/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55" t="s">
        <v>2</v>
      </c>
      <c r="P9" s="55" t="s">
        <v>36</v>
      </c>
      <c r="Q9" s="55" t="s">
        <v>37</v>
      </c>
      <c r="R9" s="79"/>
      <c r="S9" s="55" t="s">
        <v>40</v>
      </c>
      <c r="T9" s="55" t="s">
        <v>41</v>
      </c>
      <c r="U9" s="79"/>
      <c r="V9" s="55" t="s">
        <v>44</v>
      </c>
      <c r="W9" s="55" t="s">
        <v>45</v>
      </c>
      <c r="X9" s="55" t="s">
        <v>46</v>
      </c>
      <c r="Y9" s="55" t="s">
        <v>47</v>
      </c>
      <c r="Z9" s="55" t="s">
        <v>48</v>
      </c>
      <c r="AA9" s="55" t="s">
        <v>49</v>
      </c>
      <c r="AB9" s="55" t="s">
        <v>50</v>
      </c>
      <c r="AC9" s="79"/>
      <c r="AD9" s="79"/>
    </row>
    <row r="10" spans="1:30" s="54" customFormat="1" x14ac:dyDescent="0.2">
      <c r="A10" s="82" t="s">
        <v>270</v>
      </c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56"/>
      <c r="AD10" s="56"/>
    </row>
    <row r="11" spans="1:30" s="54" customFormat="1" x14ac:dyDescent="0.2">
      <c r="A11" s="82" t="s">
        <v>54</v>
      </c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  <c r="AC11" s="56"/>
      <c r="AD11" s="56"/>
    </row>
    <row r="12" spans="1:30" s="54" customFormat="1" ht="123.75" x14ac:dyDescent="0.2">
      <c r="A12" s="57" t="s">
        <v>330</v>
      </c>
      <c r="B12" s="58" t="s">
        <v>55</v>
      </c>
      <c r="C12" s="58" t="s">
        <v>54</v>
      </c>
      <c r="D12" s="57" t="s">
        <v>12</v>
      </c>
      <c r="E12" s="58" t="s">
        <v>271</v>
      </c>
      <c r="F12" s="58" t="s">
        <v>5</v>
      </c>
      <c r="G12" s="57" t="s">
        <v>86</v>
      </c>
      <c r="H12" s="58" t="s">
        <v>149</v>
      </c>
      <c r="I12" s="57" t="s">
        <v>88</v>
      </c>
      <c r="J12" s="58" t="s">
        <v>89</v>
      </c>
      <c r="K12" s="58" t="s">
        <v>90</v>
      </c>
      <c r="L12" s="59">
        <v>0</v>
      </c>
      <c r="M12" s="59">
        <v>254025.2900000001</v>
      </c>
      <c r="N12" s="59">
        <v>0</v>
      </c>
      <c r="O12" s="59">
        <v>0</v>
      </c>
      <c r="P12" s="59">
        <v>0</v>
      </c>
      <c r="Q12" s="59">
        <v>0</v>
      </c>
      <c r="R12" s="59">
        <v>0</v>
      </c>
      <c r="S12" s="60">
        <v>0</v>
      </c>
      <c r="T12" s="60">
        <v>0</v>
      </c>
      <c r="U12" s="58" t="s">
        <v>98</v>
      </c>
      <c r="V12" s="58" t="s">
        <v>179</v>
      </c>
      <c r="W12" s="56"/>
      <c r="X12" s="56"/>
      <c r="Y12" s="58" t="s">
        <v>180</v>
      </c>
      <c r="Z12" s="56"/>
      <c r="AA12" s="56"/>
      <c r="AB12" s="56"/>
      <c r="AC12" s="57" t="s">
        <v>183</v>
      </c>
      <c r="AD12" s="57" t="s">
        <v>271</v>
      </c>
    </row>
    <row r="13" spans="1:30" s="54" customFormat="1" ht="123.75" x14ac:dyDescent="0.2">
      <c r="A13" s="57" t="s">
        <v>331</v>
      </c>
      <c r="B13" s="58" t="s">
        <v>55</v>
      </c>
      <c r="C13" s="58" t="s">
        <v>54</v>
      </c>
      <c r="D13" s="57" t="s">
        <v>14</v>
      </c>
      <c r="E13" s="58" t="s">
        <v>272</v>
      </c>
      <c r="F13" s="58" t="s">
        <v>5</v>
      </c>
      <c r="G13" s="57" t="s">
        <v>86</v>
      </c>
      <c r="H13" s="58" t="s">
        <v>149</v>
      </c>
      <c r="I13" s="57" t="s">
        <v>88</v>
      </c>
      <c r="J13" s="58" t="s">
        <v>89</v>
      </c>
      <c r="K13" s="58" t="s">
        <v>90</v>
      </c>
      <c r="L13" s="59">
        <v>0</v>
      </c>
      <c r="M13" s="59">
        <v>765.41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60">
        <v>0</v>
      </c>
      <c r="T13" s="60">
        <v>0</v>
      </c>
      <c r="U13" s="58" t="s">
        <v>98</v>
      </c>
      <c r="V13" s="58" t="s">
        <v>179</v>
      </c>
      <c r="W13" s="56"/>
      <c r="X13" s="56"/>
      <c r="Y13" s="58" t="s">
        <v>180</v>
      </c>
      <c r="Z13" s="56"/>
      <c r="AA13" s="56"/>
      <c r="AB13" s="56"/>
      <c r="AC13" s="57" t="s">
        <v>183</v>
      </c>
      <c r="AD13" s="57" t="s">
        <v>272</v>
      </c>
    </row>
    <row r="14" spans="1:30" s="54" customFormat="1" x14ac:dyDescent="0.2">
      <c r="A14" s="80" t="s">
        <v>99</v>
      </c>
      <c r="B14" s="81"/>
      <c r="C14" s="81"/>
      <c r="D14" s="81"/>
      <c r="E14" s="81"/>
      <c r="F14" s="81"/>
      <c r="G14" s="81"/>
      <c r="H14" s="81"/>
      <c r="I14" s="81"/>
      <c r="J14" s="81"/>
      <c r="K14" s="81"/>
      <c r="L14" s="59">
        <v>0</v>
      </c>
      <c r="M14" s="59">
        <v>254790.7000000001</v>
      </c>
      <c r="N14" s="59">
        <v>0</v>
      </c>
      <c r="O14" s="59">
        <v>0</v>
      </c>
      <c r="P14" s="59">
        <v>0</v>
      </c>
      <c r="Q14" s="59">
        <v>0</v>
      </c>
      <c r="R14" s="59">
        <v>0</v>
      </c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</row>
    <row r="15" spans="1:30" s="54" customFormat="1" x14ac:dyDescent="0.2">
      <c r="A15" s="80" t="s">
        <v>148</v>
      </c>
      <c r="B15" s="81"/>
      <c r="C15" s="81"/>
      <c r="D15" s="81"/>
      <c r="E15" s="81"/>
      <c r="F15" s="81"/>
      <c r="G15" s="81"/>
      <c r="H15" s="81"/>
      <c r="I15" s="81"/>
      <c r="J15" s="81"/>
      <c r="K15" s="81"/>
      <c r="L15" s="59">
        <v>0</v>
      </c>
      <c r="M15" s="59">
        <v>254790.7000000001</v>
      </c>
      <c r="N15" s="59">
        <v>0</v>
      </c>
      <c r="O15" s="59">
        <v>0</v>
      </c>
      <c r="P15" s="59">
        <v>0</v>
      </c>
      <c r="Q15" s="59">
        <v>0</v>
      </c>
      <c r="R15" s="59">
        <v>0</v>
      </c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</row>
  </sheetData>
  <mergeCells count="24">
    <mergeCell ref="AC8:AC9"/>
    <mergeCell ref="AD8:AD9"/>
    <mergeCell ref="A10:AB10"/>
    <mergeCell ref="A11:AB11"/>
    <mergeCell ref="A14:K14"/>
    <mergeCell ref="S8:T8"/>
    <mergeCell ref="U8:U9"/>
    <mergeCell ref="F8:F9"/>
    <mergeCell ref="A15:K15"/>
    <mergeCell ref="M8:M9"/>
    <mergeCell ref="N8:N9"/>
    <mergeCell ref="O8:Q8"/>
    <mergeCell ref="R8:R9"/>
    <mergeCell ref="G8:G9"/>
    <mergeCell ref="H8:H9"/>
    <mergeCell ref="I8:I9"/>
    <mergeCell ref="J8:J9"/>
    <mergeCell ref="K8:K9"/>
    <mergeCell ref="L8:L9"/>
    <mergeCell ref="A8:A9"/>
    <mergeCell ref="B8:B9"/>
    <mergeCell ref="C8:C9"/>
    <mergeCell ref="D8:D9"/>
    <mergeCell ref="E8:E9"/>
  </mergeCells>
  <printOptions horizontalCentered="1" verticalCentered="1"/>
  <pageMargins left="0" right="0" top="0" bottom="0.19685039370078741" header="0" footer="0"/>
  <pageSetup scale="48" orientation="landscape" horizontalDpi="4294967292" r:id="rId1"/>
  <headerFooter>
    <oddHeader>&amp;RANEXO 4.A.18 PAG. &amp;P DE &amp;N</oddHeader>
    <oddFooter>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51692-64B6-414E-8637-BFCBA91828D0}">
  <sheetPr>
    <tabColor rgb="FF0070C0"/>
  </sheetPr>
  <dimension ref="A2:AD17"/>
  <sheetViews>
    <sheetView view="pageBreakPreview" zoomScale="85" zoomScaleNormal="40" zoomScaleSheetLayoutView="85" workbookViewId="0">
      <selection activeCell="S22" sqref="K19:S22"/>
    </sheetView>
  </sheetViews>
  <sheetFormatPr baseColWidth="10" defaultRowHeight="11.25" x14ac:dyDescent="0.2"/>
  <cols>
    <col min="1" max="1" width="4.28515625" style="51" customWidth="1"/>
    <col min="2" max="2" width="9.42578125" style="51" customWidth="1"/>
    <col min="3" max="3" width="12.85546875" style="51" customWidth="1"/>
    <col min="4" max="4" width="6.42578125" style="51" customWidth="1"/>
    <col min="5" max="5" width="29.7109375" style="51" customWidth="1"/>
    <col min="6" max="6" width="8.7109375" style="51" customWidth="1"/>
    <col min="7" max="7" width="13.5703125" style="51" customWidth="1"/>
    <col min="8" max="8" width="8.7109375" style="51" customWidth="1"/>
    <col min="9" max="9" width="10.42578125" style="51" customWidth="1"/>
    <col min="10" max="10" width="6.85546875" style="51" customWidth="1"/>
    <col min="11" max="11" width="7.42578125" style="51" customWidth="1"/>
    <col min="12" max="18" width="11" style="51" customWidth="1"/>
    <col min="19" max="20" width="4.5703125" style="51" customWidth="1"/>
    <col min="21" max="21" width="5.85546875" style="51" customWidth="1"/>
    <col min="22" max="22" width="9.5703125" style="51" customWidth="1"/>
    <col min="23" max="23" width="7.42578125" style="51" customWidth="1"/>
    <col min="24" max="25" width="10" style="51" customWidth="1"/>
    <col min="26" max="28" width="7.42578125" style="51" customWidth="1"/>
    <col min="29" max="29" width="11.42578125" style="51" customWidth="1"/>
    <col min="30" max="30" width="13.42578125" style="51" customWidth="1"/>
    <col min="31" max="16384" width="11.42578125" style="51"/>
  </cols>
  <sheetData>
    <row r="2" spans="1:30" x14ac:dyDescent="0.2">
      <c r="A2" s="49" t="s">
        <v>177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50"/>
      <c r="AD2" s="50"/>
    </row>
    <row r="3" spans="1:30" x14ac:dyDescent="0.2">
      <c r="A3" s="49" t="s">
        <v>0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50"/>
      <c r="AD3" s="50"/>
    </row>
    <row r="4" spans="1:30" x14ac:dyDescent="0.2">
      <c r="A4" s="49" t="s">
        <v>23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50"/>
      <c r="AD4" s="50"/>
    </row>
    <row r="5" spans="1:30" x14ac:dyDescent="0.2">
      <c r="A5" s="49" t="s">
        <v>313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50"/>
      <c r="AD5" s="50"/>
    </row>
    <row r="6" spans="1:30" x14ac:dyDescent="0.2">
      <c r="A6" s="49" t="s">
        <v>314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50"/>
      <c r="AD6" s="50"/>
    </row>
    <row r="8" spans="1:30" x14ac:dyDescent="0.2">
      <c r="A8" s="79" t="s">
        <v>25</v>
      </c>
      <c r="B8" s="79" t="s">
        <v>26</v>
      </c>
      <c r="C8" s="79" t="s">
        <v>27</v>
      </c>
      <c r="D8" s="79" t="s">
        <v>28</v>
      </c>
      <c r="E8" s="79" t="s">
        <v>29</v>
      </c>
      <c r="F8" s="79" t="s">
        <v>30</v>
      </c>
      <c r="G8" s="79" t="s">
        <v>31</v>
      </c>
      <c r="H8" s="79" t="s">
        <v>32</v>
      </c>
      <c r="I8" s="79" t="s">
        <v>33</v>
      </c>
      <c r="J8" s="79" t="s">
        <v>34</v>
      </c>
      <c r="K8" s="79" t="s">
        <v>21</v>
      </c>
      <c r="L8" s="79" t="s">
        <v>4</v>
      </c>
      <c r="M8" s="79" t="s">
        <v>35</v>
      </c>
      <c r="N8" s="79" t="s">
        <v>1</v>
      </c>
      <c r="O8" s="79" t="s">
        <v>1</v>
      </c>
      <c r="P8" s="79"/>
      <c r="Q8" s="79"/>
      <c r="R8" s="79" t="s">
        <v>38</v>
      </c>
      <c r="S8" s="84" t="s">
        <v>39</v>
      </c>
      <c r="T8" s="84"/>
      <c r="U8" s="79" t="s">
        <v>42</v>
      </c>
      <c r="V8" s="52" t="s">
        <v>43</v>
      </c>
      <c r="W8" s="52"/>
      <c r="X8" s="52"/>
      <c r="Y8" s="52"/>
      <c r="Z8" s="52"/>
      <c r="AA8" s="52"/>
      <c r="AB8" s="52"/>
      <c r="AC8" s="79" t="s">
        <v>51</v>
      </c>
      <c r="AD8" s="79" t="s">
        <v>52</v>
      </c>
    </row>
    <row r="9" spans="1:30" ht="22.5" x14ac:dyDescent="0.2">
      <c r="A9" s="79"/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55" t="s">
        <v>2</v>
      </c>
      <c r="P9" s="55" t="s">
        <v>36</v>
      </c>
      <c r="Q9" s="55" t="s">
        <v>37</v>
      </c>
      <c r="R9" s="79"/>
      <c r="S9" s="55" t="s">
        <v>40</v>
      </c>
      <c r="T9" s="55" t="s">
        <v>41</v>
      </c>
      <c r="U9" s="79"/>
      <c r="V9" s="55" t="s">
        <v>44</v>
      </c>
      <c r="W9" s="55" t="s">
        <v>45</v>
      </c>
      <c r="X9" s="55" t="s">
        <v>46</v>
      </c>
      <c r="Y9" s="55" t="s">
        <v>47</v>
      </c>
      <c r="Z9" s="55" t="s">
        <v>48</v>
      </c>
      <c r="AA9" s="55" t="s">
        <v>49</v>
      </c>
      <c r="AB9" s="55" t="s">
        <v>50</v>
      </c>
      <c r="AC9" s="79"/>
      <c r="AD9" s="79"/>
    </row>
    <row r="10" spans="1:30" s="54" customFormat="1" x14ac:dyDescent="0.2">
      <c r="A10" s="82" t="s">
        <v>315</v>
      </c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56"/>
      <c r="AD10" s="56"/>
    </row>
    <row r="11" spans="1:30" s="54" customFormat="1" x14ac:dyDescent="0.2">
      <c r="A11" s="82" t="s">
        <v>60</v>
      </c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  <c r="AC11" s="56"/>
      <c r="AD11" s="56"/>
    </row>
    <row r="12" spans="1:30" s="54" customFormat="1" ht="56.25" x14ac:dyDescent="0.2">
      <c r="A12" s="57" t="s">
        <v>330</v>
      </c>
      <c r="B12" s="58" t="s">
        <v>61</v>
      </c>
      <c r="C12" s="57" t="s">
        <v>60</v>
      </c>
      <c r="D12" s="57" t="s">
        <v>316</v>
      </c>
      <c r="E12" s="58" t="s">
        <v>7</v>
      </c>
      <c r="F12" s="58" t="s">
        <v>5</v>
      </c>
      <c r="G12" s="57" t="s">
        <v>86</v>
      </c>
      <c r="H12" s="58" t="s">
        <v>160</v>
      </c>
      <c r="I12" s="57" t="s">
        <v>66</v>
      </c>
      <c r="J12" s="58" t="s">
        <v>89</v>
      </c>
      <c r="K12" s="58" t="s">
        <v>90</v>
      </c>
      <c r="L12" s="59">
        <v>1215260.5999999999</v>
      </c>
      <c r="M12" s="59">
        <v>1215260.5999999999</v>
      </c>
      <c r="N12" s="59">
        <v>113299.51999999999</v>
      </c>
      <c r="O12" s="59">
        <v>0</v>
      </c>
      <c r="P12" s="59">
        <v>113299.51999999999</v>
      </c>
      <c r="Q12" s="59">
        <v>113299.51999999999</v>
      </c>
      <c r="R12" s="59">
        <v>111161.54</v>
      </c>
      <c r="S12" s="60">
        <v>9.3230637116022681</v>
      </c>
      <c r="T12" s="60">
        <v>0</v>
      </c>
      <c r="U12" s="58" t="s">
        <v>98</v>
      </c>
      <c r="V12" s="58" t="s">
        <v>193</v>
      </c>
      <c r="W12" s="56"/>
      <c r="X12" s="58" t="s">
        <v>193</v>
      </c>
      <c r="Y12" s="58" t="s">
        <v>180</v>
      </c>
      <c r="Z12" s="56"/>
      <c r="AA12" s="56"/>
      <c r="AB12" s="56"/>
      <c r="AC12" s="58" t="s">
        <v>194</v>
      </c>
      <c r="AD12" s="57" t="s">
        <v>7</v>
      </c>
    </row>
    <row r="13" spans="1:30" s="54" customFormat="1" x14ac:dyDescent="0.2">
      <c r="A13" s="80" t="s">
        <v>161</v>
      </c>
      <c r="B13" s="81"/>
      <c r="C13" s="81"/>
      <c r="D13" s="81"/>
      <c r="E13" s="81"/>
      <c r="F13" s="81"/>
      <c r="G13" s="81"/>
      <c r="H13" s="81"/>
      <c r="I13" s="81"/>
      <c r="J13" s="81"/>
      <c r="K13" s="81"/>
      <c r="L13" s="59">
        <v>1215260.5999999999</v>
      </c>
      <c r="M13" s="59">
        <v>1215260.5999999999</v>
      </c>
      <c r="N13" s="59">
        <v>113299.51999999999</v>
      </c>
      <c r="O13" s="59">
        <v>0</v>
      </c>
      <c r="P13" s="59">
        <v>113299.51999999999</v>
      </c>
      <c r="Q13" s="59">
        <v>113299.51999999999</v>
      </c>
      <c r="R13" s="59">
        <v>111161.54</v>
      </c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</row>
    <row r="14" spans="1:30" s="54" customFormat="1" x14ac:dyDescent="0.2">
      <c r="A14" s="82" t="s">
        <v>59</v>
      </c>
      <c r="B14" s="83"/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3"/>
      <c r="T14" s="83"/>
      <c r="U14" s="83"/>
      <c r="V14" s="83"/>
      <c r="W14" s="83"/>
      <c r="X14" s="83"/>
      <c r="Y14" s="83"/>
      <c r="Z14" s="83"/>
      <c r="AA14" s="83"/>
      <c r="AB14" s="83"/>
      <c r="AC14" s="56"/>
      <c r="AD14" s="56"/>
    </row>
    <row r="15" spans="1:30" s="54" customFormat="1" ht="45" x14ac:dyDescent="0.2">
      <c r="A15" s="57" t="s">
        <v>330</v>
      </c>
      <c r="B15" s="58" t="s">
        <v>62</v>
      </c>
      <c r="C15" s="57" t="s">
        <v>59</v>
      </c>
      <c r="D15" s="57" t="s">
        <v>317</v>
      </c>
      <c r="E15" s="58" t="s">
        <v>9</v>
      </c>
      <c r="F15" s="58" t="s">
        <v>5</v>
      </c>
      <c r="G15" s="57" t="s">
        <v>86</v>
      </c>
      <c r="H15" s="58" t="s">
        <v>160</v>
      </c>
      <c r="I15" s="57" t="s">
        <v>66</v>
      </c>
      <c r="J15" s="58" t="s">
        <v>89</v>
      </c>
      <c r="K15" s="58" t="s">
        <v>90</v>
      </c>
      <c r="L15" s="59">
        <v>3376820.8200000008</v>
      </c>
      <c r="M15" s="59">
        <v>3376820.8200000008</v>
      </c>
      <c r="N15" s="59">
        <v>1288478</v>
      </c>
      <c r="O15" s="59">
        <v>0</v>
      </c>
      <c r="P15" s="59">
        <v>1288478</v>
      </c>
      <c r="Q15" s="59">
        <v>1288478</v>
      </c>
      <c r="R15" s="59">
        <v>1288478</v>
      </c>
      <c r="S15" s="61">
        <v>38.15654038759449</v>
      </c>
      <c r="T15" s="60">
        <v>0</v>
      </c>
      <c r="U15" s="58" t="s">
        <v>98</v>
      </c>
      <c r="V15" s="58" t="s">
        <v>193</v>
      </c>
      <c r="W15" s="56"/>
      <c r="X15" s="58" t="s">
        <v>193</v>
      </c>
      <c r="Y15" s="58" t="s">
        <v>180</v>
      </c>
      <c r="Z15" s="56"/>
      <c r="AA15" s="56"/>
      <c r="AB15" s="56"/>
      <c r="AC15" s="58" t="s">
        <v>194</v>
      </c>
      <c r="AD15" s="58" t="s">
        <v>9</v>
      </c>
    </row>
    <row r="16" spans="1:30" s="54" customFormat="1" x14ac:dyDescent="0.2">
      <c r="A16" s="80" t="s">
        <v>162</v>
      </c>
      <c r="B16" s="81"/>
      <c r="C16" s="81"/>
      <c r="D16" s="81"/>
      <c r="E16" s="81"/>
      <c r="F16" s="81"/>
      <c r="G16" s="81"/>
      <c r="H16" s="81"/>
      <c r="I16" s="81"/>
      <c r="J16" s="81"/>
      <c r="K16" s="81"/>
      <c r="L16" s="59">
        <v>3376820.8200000008</v>
      </c>
      <c r="M16" s="59">
        <v>3376820.8200000008</v>
      </c>
      <c r="N16" s="59">
        <v>1288478</v>
      </c>
      <c r="O16" s="59">
        <v>0</v>
      </c>
      <c r="P16" s="59">
        <v>1288478</v>
      </c>
      <c r="Q16" s="59">
        <v>1288478</v>
      </c>
      <c r="R16" s="59">
        <v>1288478</v>
      </c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6"/>
    </row>
    <row r="17" spans="1:30" s="54" customFormat="1" x14ac:dyDescent="0.2">
      <c r="A17" s="80" t="s">
        <v>318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59">
        <v>4592081.4200000009</v>
      </c>
      <c r="M17" s="59">
        <v>4592081.4200000009</v>
      </c>
      <c r="N17" s="59">
        <v>1401777.5199999998</v>
      </c>
      <c r="O17" s="59">
        <v>0</v>
      </c>
      <c r="P17" s="59">
        <v>1401777.5199999998</v>
      </c>
      <c r="Q17" s="59">
        <v>1401777.5199999998</v>
      </c>
      <c r="R17" s="59">
        <v>1399639.5399999998</v>
      </c>
      <c r="S17" s="56"/>
      <c r="T17" s="56"/>
      <c r="U17" s="56"/>
      <c r="V17" s="56"/>
      <c r="W17" s="56"/>
      <c r="X17" s="56"/>
      <c r="Y17" s="56"/>
      <c r="Z17" s="56"/>
      <c r="AA17" s="56"/>
      <c r="AB17" s="56"/>
      <c r="AC17" s="56"/>
      <c r="AD17" s="56"/>
    </row>
  </sheetData>
  <mergeCells count="26">
    <mergeCell ref="A16:K16"/>
    <mergeCell ref="A17:K17"/>
    <mergeCell ref="AC8:AC9"/>
    <mergeCell ref="AD8:AD9"/>
    <mergeCell ref="A10:AB10"/>
    <mergeCell ref="A11:AB11"/>
    <mergeCell ref="A13:K13"/>
    <mergeCell ref="D8:D9"/>
    <mergeCell ref="E8:E9"/>
    <mergeCell ref="F8:F9"/>
    <mergeCell ref="A14:AB14"/>
    <mergeCell ref="M8:M9"/>
    <mergeCell ref="N8:N9"/>
    <mergeCell ref="O8:Q8"/>
    <mergeCell ref="R8:R9"/>
    <mergeCell ref="S8:T8"/>
    <mergeCell ref="A8:A9"/>
    <mergeCell ref="B8:B9"/>
    <mergeCell ref="C8:C9"/>
    <mergeCell ref="U8:U9"/>
    <mergeCell ref="G8:G9"/>
    <mergeCell ref="H8:H9"/>
    <mergeCell ref="I8:I9"/>
    <mergeCell ref="J8:J9"/>
    <mergeCell ref="K8:K9"/>
    <mergeCell ref="L8:L9"/>
  </mergeCells>
  <printOptions horizontalCentered="1" verticalCentered="1"/>
  <pageMargins left="0" right="0" top="0" bottom="0.19685039370078741" header="0" footer="0"/>
  <pageSetup scale="48" orientation="landscape" horizontalDpi="4294967292" r:id="rId1"/>
  <headerFooter>
    <oddHeader>&amp;RANEXO 4.A.1 PAG. &amp;P DE &amp;N</oddHeader>
    <oddFooter>&amp;F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76E420-9DFD-4DA1-B4A9-5A62BB54412F}">
  <sheetPr>
    <tabColor rgb="FF0070C0"/>
  </sheetPr>
  <dimension ref="A2:AD15"/>
  <sheetViews>
    <sheetView view="pageBreakPreview" zoomScale="85" zoomScaleNormal="40" zoomScaleSheetLayoutView="85" workbookViewId="0">
      <selection activeCell="A14" sqref="A14:K14"/>
    </sheetView>
  </sheetViews>
  <sheetFormatPr baseColWidth="10" defaultRowHeight="11.25" x14ac:dyDescent="0.2"/>
  <cols>
    <col min="1" max="1" width="4.28515625" style="51" customWidth="1"/>
    <col min="2" max="2" width="9.42578125" style="51" customWidth="1"/>
    <col min="3" max="3" width="12.85546875" style="51" customWidth="1"/>
    <col min="4" max="4" width="6.42578125" style="51" customWidth="1"/>
    <col min="5" max="5" width="29.7109375" style="51" customWidth="1"/>
    <col min="6" max="6" width="8.7109375" style="51" customWidth="1"/>
    <col min="7" max="7" width="13.5703125" style="51" customWidth="1"/>
    <col min="8" max="8" width="8.7109375" style="51" customWidth="1"/>
    <col min="9" max="9" width="10.42578125" style="51" customWidth="1"/>
    <col min="10" max="10" width="6.85546875" style="51" customWidth="1"/>
    <col min="11" max="11" width="7.42578125" style="51" customWidth="1"/>
    <col min="12" max="18" width="11" style="51" customWidth="1"/>
    <col min="19" max="20" width="4.5703125" style="51" customWidth="1"/>
    <col min="21" max="21" width="5.85546875" style="51" customWidth="1"/>
    <col min="22" max="22" width="10" style="51" customWidth="1"/>
    <col min="23" max="24" width="7.42578125" style="51" customWidth="1"/>
    <col min="25" max="25" width="9.42578125" style="51" customWidth="1"/>
    <col min="26" max="28" width="7.42578125" style="51" customWidth="1"/>
    <col min="29" max="29" width="11.42578125" style="51" customWidth="1"/>
    <col min="30" max="30" width="17.28515625" style="51" customWidth="1"/>
    <col min="31" max="16384" width="11.42578125" style="51"/>
  </cols>
  <sheetData>
    <row r="2" spans="1:30" x14ac:dyDescent="0.2">
      <c r="A2" s="49" t="s">
        <v>177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50"/>
      <c r="AD2" s="50"/>
    </row>
    <row r="3" spans="1:30" x14ac:dyDescent="0.2">
      <c r="A3" s="49" t="s">
        <v>0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50"/>
      <c r="AD3" s="50"/>
    </row>
    <row r="4" spans="1:30" x14ac:dyDescent="0.2">
      <c r="A4" s="49" t="s">
        <v>23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50"/>
      <c r="AD4" s="50"/>
    </row>
    <row r="5" spans="1:30" x14ac:dyDescent="0.2">
      <c r="A5" s="49" t="s">
        <v>273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50"/>
      <c r="AD5" s="50"/>
    </row>
    <row r="6" spans="1:30" x14ac:dyDescent="0.2">
      <c r="A6" s="49" t="s">
        <v>53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50"/>
      <c r="AD6" s="50"/>
    </row>
    <row r="8" spans="1:30" x14ac:dyDescent="0.2">
      <c r="A8" s="79" t="s">
        <v>25</v>
      </c>
      <c r="B8" s="79" t="s">
        <v>26</v>
      </c>
      <c r="C8" s="79" t="s">
        <v>27</v>
      </c>
      <c r="D8" s="79" t="s">
        <v>28</v>
      </c>
      <c r="E8" s="79" t="s">
        <v>29</v>
      </c>
      <c r="F8" s="79" t="s">
        <v>30</v>
      </c>
      <c r="G8" s="79" t="s">
        <v>31</v>
      </c>
      <c r="H8" s="79" t="s">
        <v>32</v>
      </c>
      <c r="I8" s="79" t="s">
        <v>33</v>
      </c>
      <c r="J8" s="79" t="s">
        <v>34</v>
      </c>
      <c r="K8" s="79" t="s">
        <v>21</v>
      </c>
      <c r="L8" s="79" t="s">
        <v>4</v>
      </c>
      <c r="M8" s="79" t="s">
        <v>35</v>
      </c>
      <c r="N8" s="79" t="s">
        <v>1</v>
      </c>
      <c r="O8" s="79" t="s">
        <v>1</v>
      </c>
      <c r="P8" s="79"/>
      <c r="Q8" s="79"/>
      <c r="R8" s="79" t="s">
        <v>38</v>
      </c>
      <c r="S8" s="84" t="s">
        <v>39</v>
      </c>
      <c r="T8" s="84"/>
      <c r="U8" s="79" t="s">
        <v>42</v>
      </c>
      <c r="V8" s="52" t="s">
        <v>43</v>
      </c>
      <c r="W8" s="52"/>
      <c r="X8" s="52"/>
      <c r="Y8" s="52"/>
      <c r="Z8" s="52"/>
      <c r="AA8" s="52"/>
      <c r="AB8" s="52"/>
      <c r="AC8" s="79" t="s">
        <v>51</v>
      </c>
      <c r="AD8" s="79" t="s">
        <v>52</v>
      </c>
    </row>
    <row r="9" spans="1:30" ht="22.5" x14ac:dyDescent="0.2">
      <c r="A9" s="79"/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55" t="s">
        <v>2</v>
      </c>
      <c r="P9" s="55" t="s">
        <v>36</v>
      </c>
      <c r="Q9" s="55" t="s">
        <v>37</v>
      </c>
      <c r="R9" s="79"/>
      <c r="S9" s="55" t="s">
        <v>40</v>
      </c>
      <c r="T9" s="55" t="s">
        <v>41</v>
      </c>
      <c r="U9" s="79"/>
      <c r="V9" s="55" t="s">
        <v>44</v>
      </c>
      <c r="W9" s="55" t="s">
        <v>45</v>
      </c>
      <c r="X9" s="55" t="s">
        <v>46</v>
      </c>
      <c r="Y9" s="55" t="s">
        <v>47</v>
      </c>
      <c r="Z9" s="55" t="s">
        <v>48</v>
      </c>
      <c r="AA9" s="55" t="s">
        <v>49</v>
      </c>
      <c r="AB9" s="55" t="s">
        <v>50</v>
      </c>
      <c r="AC9" s="79"/>
      <c r="AD9" s="79"/>
    </row>
    <row r="10" spans="1:30" s="54" customFormat="1" x14ac:dyDescent="0.2">
      <c r="A10" s="82" t="s">
        <v>274</v>
      </c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56"/>
      <c r="AD10" s="56"/>
    </row>
    <row r="11" spans="1:30" s="54" customFormat="1" x14ac:dyDescent="0.2">
      <c r="A11" s="82" t="s">
        <v>54</v>
      </c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  <c r="AC11" s="56"/>
      <c r="AD11" s="56"/>
    </row>
    <row r="12" spans="1:30" s="54" customFormat="1" ht="56.25" x14ac:dyDescent="0.2">
      <c r="A12" s="57" t="s">
        <v>330</v>
      </c>
      <c r="B12" s="58" t="s">
        <v>55</v>
      </c>
      <c r="C12" s="58" t="s">
        <v>54</v>
      </c>
      <c r="D12" s="57" t="s">
        <v>16</v>
      </c>
      <c r="E12" s="58" t="s">
        <v>275</v>
      </c>
      <c r="F12" s="58" t="s">
        <v>5</v>
      </c>
      <c r="G12" s="57" t="s">
        <v>86</v>
      </c>
      <c r="H12" s="58" t="s">
        <v>154</v>
      </c>
      <c r="I12" s="57" t="s">
        <v>88</v>
      </c>
      <c r="J12" s="58" t="s">
        <v>89</v>
      </c>
      <c r="K12" s="58" t="s">
        <v>90</v>
      </c>
      <c r="L12" s="59">
        <v>0</v>
      </c>
      <c r="M12" s="59">
        <v>482.80999999999995</v>
      </c>
      <c r="N12" s="59">
        <v>0</v>
      </c>
      <c r="O12" s="59">
        <v>0</v>
      </c>
      <c r="P12" s="59">
        <v>0</v>
      </c>
      <c r="Q12" s="59">
        <v>0</v>
      </c>
      <c r="R12" s="59">
        <v>0</v>
      </c>
      <c r="S12" s="60">
        <v>0</v>
      </c>
      <c r="T12" s="60">
        <v>0</v>
      </c>
      <c r="U12" s="58" t="s">
        <v>98</v>
      </c>
      <c r="V12" s="58" t="s">
        <v>179</v>
      </c>
      <c r="W12" s="56"/>
      <c r="X12" s="56"/>
      <c r="Y12" s="58" t="s">
        <v>180</v>
      </c>
      <c r="Z12" s="56"/>
      <c r="AA12" s="56"/>
      <c r="AB12" s="56"/>
      <c r="AC12" s="57" t="s">
        <v>183</v>
      </c>
      <c r="AD12" s="57" t="s">
        <v>275</v>
      </c>
    </row>
    <row r="13" spans="1:30" s="54" customFormat="1" ht="56.25" x14ac:dyDescent="0.2">
      <c r="A13" s="57" t="s">
        <v>331</v>
      </c>
      <c r="B13" s="58" t="s">
        <v>55</v>
      </c>
      <c r="C13" s="58" t="s">
        <v>54</v>
      </c>
      <c r="D13" s="57" t="s">
        <v>276</v>
      </c>
      <c r="E13" s="58" t="s">
        <v>277</v>
      </c>
      <c r="F13" s="58" t="s">
        <v>5</v>
      </c>
      <c r="G13" s="57" t="s">
        <v>86</v>
      </c>
      <c r="H13" s="58" t="s">
        <v>154</v>
      </c>
      <c r="I13" s="57" t="s">
        <v>88</v>
      </c>
      <c r="J13" s="58" t="s">
        <v>89</v>
      </c>
      <c r="K13" s="58" t="s">
        <v>90</v>
      </c>
      <c r="L13" s="59">
        <v>0</v>
      </c>
      <c r="M13" s="59">
        <v>305011.44000000006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60">
        <v>0</v>
      </c>
      <c r="T13" s="60">
        <v>0</v>
      </c>
      <c r="U13" s="58" t="s">
        <v>98</v>
      </c>
      <c r="V13" s="58" t="s">
        <v>179</v>
      </c>
      <c r="W13" s="56"/>
      <c r="X13" s="56"/>
      <c r="Y13" s="58" t="s">
        <v>180</v>
      </c>
      <c r="Z13" s="56"/>
      <c r="AA13" s="56"/>
      <c r="AB13" s="56"/>
      <c r="AC13" s="57" t="s">
        <v>183</v>
      </c>
      <c r="AD13" s="57" t="s">
        <v>277</v>
      </c>
    </row>
    <row r="14" spans="1:30" s="54" customFormat="1" x14ac:dyDescent="0.2">
      <c r="A14" s="80" t="s">
        <v>99</v>
      </c>
      <c r="B14" s="81"/>
      <c r="C14" s="81"/>
      <c r="D14" s="81"/>
      <c r="E14" s="81"/>
      <c r="F14" s="81"/>
      <c r="G14" s="81"/>
      <c r="H14" s="81"/>
      <c r="I14" s="81"/>
      <c r="J14" s="81"/>
      <c r="K14" s="81"/>
      <c r="L14" s="59">
        <v>0</v>
      </c>
      <c r="M14" s="59">
        <v>305494.25000000006</v>
      </c>
      <c r="N14" s="59">
        <v>0</v>
      </c>
      <c r="O14" s="59">
        <v>0</v>
      </c>
      <c r="P14" s="59">
        <v>0</v>
      </c>
      <c r="Q14" s="59">
        <v>0</v>
      </c>
      <c r="R14" s="59">
        <v>0</v>
      </c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</row>
    <row r="15" spans="1:30" s="54" customFormat="1" x14ac:dyDescent="0.2">
      <c r="A15" s="80" t="s">
        <v>148</v>
      </c>
      <c r="B15" s="81"/>
      <c r="C15" s="81"/>
      <c r="D15" s="81"/>
      <c r="E15" s="81"/>
      <c r="F15" s="81"/>
      <c r="G15" s="81"/>
      <c r="H15" s="81"/>
      <c r="I15" s="81"/>
      <c r="J15" s="81"/>
      <c r="K15" s="81"/>
      <c r="L15" s="59">
        <v>0</v>
      </c>
      <c r="M15" s="59">
        <v>305494.25000000006</v>
      </c>
      <c r="N15" s="59">
        <v>0</v>
      </c>
      <c r="O15" s="59">
        <v>0</v>
      </c>
      <c r="P15" s="59">
        <v>0</v>
      </c>
      <c r="Q15" s="59">
        <v>0</v>
      </c>
      <c r="R15" s="59">
        <v>0</v>
      </c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</row>
  </sheetData>
  <mergeCells count="24">
    <mergeCell ref="AC8:AC9"/>
    <mergeCell ref="AD8:AD9"/>
    <mergeCell ref="A10:AB10"/>
    <mergeCell ref="A11:AB11"/>
    <mergeCell ref="A14:K14"/>
    <mergeCell ref="S8:T8"/>
    <mergeCell ref="U8:U9"/>
    <mergeCell ref="F8:F9"/>
    <mergeCell ref="A15:K15"/>
    <mergeCell ref="M8:M9"/>
    <mergeCell ref="N8:N9"/>
    <mergeCell ref="O8:Q8"/>
    <mergeCell ref="R8:R9"/>
    <mergeCell ref="G8:G9"/>
    <mergeCell ref="H8:H9"/>
    <mergeCell ref="I8:I9"/>
    <mergeCell ref="J8:J9"/>
    <mergeCell ref="K8:K9"/>
    <mergeCell ref="L8:L9"/>
    <mergeCell ref="A8:A9"/>
    <mergeCell ref="B8:B9"/>
    <mergeCell ref="C8:C9"/>
    <mergeCell ref="D8:D9"/>
    <mergeCell ref="E8:E9"/>
  </mergeCells>
  <printOptions horizontalCentered="1" verticalCentered="1"/>
  <pageMargins left="0" right="0" top="0" bottom="0.19685039370078741" header="0" footer="0"/>
  <pageSetup scale="48" orientation="landscape" horizontalDpi="4294967292" r:id="rId1"/>
  <headerFooter>
    <oddHeader>&amp;RANEXO 4.A.19 PAG. &amp;P DE &amp;N</oddHeader>
    <oddFooter>&amp;F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C82663-44E0-4DD5-821B-CD2FB572312D}">
  <sheetPr>
    <tabColor rgb="FF0070C0"/>
  </sheetPr>
  <dimension ref="A2:AD15"/>
  <sheetViews>
    <sheetView view="pageBreakPreview" zoomScale="85" zoomScaleNormal="40" zoomScaleSheetLayoutView="85" workbookViewId="0">
      <selection activeCell="A14" sqref="A14:K14"/>
    </sheetView>
  </sheetViews>
  <sheetFormatPr baseColWidth="10" defaultRowHeight="11.25" x14ac:dyDescent="0.2"/>
  <cols>
    <col min="1" max="1" width="4.28515625" style="51" customWidth="1"/>
    <col min="2" max="2" width="9.42578125" style="51" customWidth="1"/>
    <col min="3" max="3" width="12.85546875" style="51" customWidth="1"/>
    <col min="4" max="4" width="6.42578125" style="51" customWidth="1"/>
    <col min="5" max="5" width="29.7109375" style="51" customWidth="1"/>
    <col min="6" max="6" width="8.7109375" style="51" customWidth="1"/>
    <col min="7" max="7" width="13.5703125" style="51" customWidth="1"/>
    <col min="8" max="8" width="8.7109375" style="51" customWidth="1"/>
    <col min="9" max="9" width="10.42578125" style="51" customWidth="1"/>
    <col min="10" max="10" width="6.85546875" style="51" customWidth="1"/>
    <col min="11" max="11" width="7.42578125" style="51" customWidth="1"/>
    <col min="12" max="18" width="11" style="51" customWidth="1"/>
    <col min="19" max="20" width="4.5703125" style="51" customWidth="1"/>
    <col min="21" max="21" width="5.85546875" style="51" customWidth="1"/>
    <col min="22" max="22" width="9" style="51" customWidth="1"/>
    <col min="23" max="24" width="7.42578125" style="51" customWidth="1"/>
    <col min="25" max="25" width="9.28515625" style="51" customWidth="1"/>
    <col min="26" max="28" width="7.42578125" style="51" customWidth="1"/>
    <col min="29" max="29" width="11.42578125" style="51" customWidth="1"/>
    <col min="30" max="30" width="18.42578125" style="51" customWidth="1"/>
    <col min="31" max="16384" width="11.42578125" style="51"/>
  </cols>
  <sheetData>
    <row r="2" spans="1:30" x14ac:dyDescent="0.2">
      <c r="A2" s="49" t="s">
        <v>177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50"/>
      <c r="AD2" s="50"/>
    </row>
    <row r="3" spans="1:30" x14ac:dyDescent="0.2">
      <c r="A3" s="49" t="s">
        <v>0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50"/>
      <c r="AD3" s="50"/>
    </row>
    <row r="4" spans="1:30" x14ac:dyDescent="0.2">
      <c r="A4" s="49" t="s">
        <v>23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50"/>
      <c r="AD4" s="50"/>
    </row>
    <row r="5" spans="1:30" x14ac:dyDescent="0.2">
      <c r="A5" s="49" t="s">
        <v>158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50"/>
      <c r="AD5" s="50"/>
    </row>
    <row r="6" spans="1:30" x14ac:dyDescent="0.2">
      <c r="A6" s="49" t="s">
        <v>53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50"/>
      <c r="AD6" s="50"/>
    </row>
    <row r="8" spans="1:30" x14ac:dyDescent="0.2">
      <c r="A8" s="79" t="s">
        <v>25</v>
      </c>
      <c r="B8" s="79" t="s">
        <v>26</v>
      </c>
      <c r="C8" s="79" t="s">
        <v>27</v>
      </c>
      <c r="D8" s="79" t="s">
        <v>28</v>
      </c>
      <c r="E8" s="79" t="s">
        <v>29</v>
      </c>
      <c r="F8" s="79" t="s">
        <v>30</v>
      </c>
      <c r="G8" s="79" t="s">
        <v>31</v>
      </c>
      <c r="H8" s="79" t="s">
        <v>32</v>
      </c>
      <c r="I8" s="79" t="s">
        <v>33</v>
      </c>
      <c r="J8" s="79" t="s">
        <v>34</v>
      </c>
      <c r="K8" s="79" t="s">
        <v>21</v>
      </c>
      <c r="L8" s="79" t="s">
        <v>4</v>
      </c>
      <c r="M8" s="79" t="s">
        <v>35</v>
      </c>
      <c r="N8" s="79" t="s">
        <v>1</v>
      </c>
      <c r="O8" s="79" t="s">
        <v>1</v>
      </c>
      <c r="P8" s="79"/>
      <c r="Q8" s="79"/>
      <c r="R8" s="79" t="s">
        <v>38</v>
      </c>
      <c r="S8" s="84" t="s">
        <v>39</v>
      </c>
      <c r="T8" s="84"/>
      <c r="U8" s="79" t="s">
        <v>42</v>
      </c>
      <c r="V8" s="52" t="s">
        <v>43</v>
      </c>
      <c r="W8" s="52"/>
      <c r="X8" s="52"/>
      <c r="Y8" s="52"/>
      <c r="Z8" s="52"/>
      <c r="AA8" s="52"/>
      <c r="AB8" s="52"/>
      <c r="AC8" s="79" t="s">
        <v>51</v>
      </c>
      <c r="AD8" s="79" t="s">
        <v>52</v>
      </c>
    </row>
    <row r="9" spans="1:30" ht="22.5" x14ac:dyDescent="0.2">
      <c r="A9" s="79"/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55" t="s">
        <v>2</v>
      </c>
      <c r="P9" s="55" t="s">
        <v>36</v>
      </c>
      <c r="Q9" s="55" t="s">
        <v>37</v>
      </c>
      <c r="R9" s="79"/>
      <c r="S9" s="55" t="s">
        <v>40</v>
      </c>
      <c r="T9" s="55" t="s">
        <v>41</v>
      </c>
      <c r="U9" s="79"/>
      <c r="V9" s="55" t="s">
        <v>44</v>
      </c>
      <c r="W9" s="55" t="s">
        <v>45</v>
      </c>
      <c r="X9" s="55" t="s">
        <v>46</v>
      </c>
      <c r="Y9" s="55" t="s">
        <v>47</v>
      </c>
      <c r="Z9" s="55" t="s">
        <v>48</v>
      </c>
      <c r="AA9" s="55" t="s">
        <v>49</v>
      </c>
      <c r="AB9" s="55" t="s">
        <v>50</v>
      </c>
      <c r="AC9" s="79"/>
      <c r="AD9" s="79"/>
    </row>
    <row r="10" spans="1:30" s="54" customFormat="1" x14ac:dyDescent="0.2">
      <c r="A10" s="82" t="s">
        <v>310</v>
      </c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56"/>
      <c r="AD10" s="56"/>
    </row>
    <row r="11" spans="1:30" s="54" customFormat="1" x14ac:dyDescent="0.2">
      <c r="A11" s="82" t="s">
        <v>54</v>
      </c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  <c r="AC11" s="56"/>
      <c r="AD11" s="56"/>
    </row>
    <row r="12" spans="1:30" s="54" customFormat="1" ht="112.5" x14ac:dyDescent="0.2">
      <c r="A12" s="57" t="s">
        <v>330</v>
      </c>
      <c r="B12" s="58" t="s">
        <v>55</v>
      </c>
      <c r="C12" s="58" t="s">
        <v>54</v>
      </c>
      <c r="D12" s="57" t="s">
        <v>116</v>
      </c>
      <c r="E12" s="58" t="s">
        <v>311</v>
      </c>
      <c r="F12" s="58" t="s">
        <v>5</v>
      </c>
      <c r="G12" s="57" t="s">
        <v>86</v>
      </c>
      <c r="H12" s="57" t="s">
        <v>155</v>
      </c>
      <c r="I12" s="57" t="s">
        <v>88</v>
      </c>
      <c r="J12" s="58" t="s">
        <v>89</v>
      </c>
      <c r="K12" s="58" t="s">
        <v>90</v>
      </c>
      <c r="L12" s="59">
        <v>0</v>
      </c>
      <c r="M12" s="59">
        <v>83.36999999999999</v>
      </c>
      <c r="N12" s="59">
        <v>0</v>
      </c>
      <c r="O12" s="59">
        <v>0</v>
      </c>
      <c r="P12" s="59">
        <v>0</v>
      </c>
      <c r="Q12" s="59">
        <v>0</v>
      </c>
      <c r="R12" s="59">
        <v>0</v>
      </c>
      <c r="S12" s="60">
        <v>0</v>
      </c>
      <c r="T12" s="60">
        <v>0</v>
      </c>
      <c r="U12" s="58" t="s">
        <v>98</v>
      </c>
      <c r="V12" s="58" t="s">
        <v>179</v>
      </c>
      <c r="W12" s="56"/>
      <c r="X12" s="56"/>
      <c r="Y12" s="58" t="s">
        <v>180</v>
      </c>
      <c r="Z12" s="56"/>
      <c r="AA12" s="56"/>
      <c r="AB12" s="56"/>
      <c r="AC12" s="57" t="s">
        <v>183</v>
      </c>
      <c r="AD12" s="57" t="s">
        <v>311</v>
      </c>
    </row>
    <row r="13" spans="1:30" s="54" customFormat="1" ht="112.5" x14ac:dyDescent="0.2">
      <c r="A13" s="57" t="s">
        <v>331</v>
      </c>
      <c r="B13" s="58" t="s">
        <v>55</v>
      </c>
      <c r="C13" s="58" t="s">
        <v>54</v>
      </c>
      <c r="D13" s="57" t="s">
        <v>84</v>
      </c>
      <c r="E13" s="58" t="s">
        <v>312</v>
      </c>
      <c r="F13" s="58" t="s">
        <v>5</v>
      </c>
      <c r="G13" s="57" t="s">
        <v>86</v>
      </c>
      <c r="H13" s="57" t="s">
        <v>155</v>
      </c>
      <c r="I13" s="57" t="s">
        <v>88</v>
      </c>
      <c r="J13" s="58" t="s">
        <v>89</v>
      </c>
      <c r="K13" s="58" t="s">
        <v>90</v>
      </c>
      <c r="L13" s="59">
        <v>0</v>
      </c>
      <c r="M13" s="59">
        <v>9.9999999999999985E-3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60">
        <v>0</v>
      </c>
      <c r="T13" s="60">
        <v>0</v>
      </c>
      <c r="U13" s="58" t="s">
        <v>98</v>
      </c>
      <c r="V13" s="58" t="s">
        <v>179</v>
      </c>
      <c r="W13" s="56"/>
      <c r="X13" s="56"/>
      <c r="Y13" s="58" t="s">
        <v>180</v>
      </c>
      <c r="Z13" s="56"/>
      <c r="AA13" s="56"/>
      <c r="AB13" s="56"/>
      <c r="AC13" s="57" t="s">
        <v>183</v>
      </c>
      <c r="AD13" s="57" t="s">
        <v>312</v>
      </c>
    </row>
    <row r="14" spans="1:30" s="54" customFormat="1" x14ac:dyDescent="0.2">
      <c r="A14" s="80" t="s">
        <v>99</v>
      </c>
      <c r="B14" s="81"/>
      <c r="C14" s="81"/>
      <c r="D14" s="81"/>
      <c r="E14" s="81"/>
      <c r="F14" s="81"/>
      <c r="G14" s="81"/>
      <c r="H14" s="81"/>
      <c r="I14" s="81"/>
      <c r="J14" s="81"/>
      <c r="K14" s="81"/>
      <c r="L14" s="59">
        <v>0</v>
      </c>
      <c r="M14" s="59">
        <v>83.38</v>
      </c>
      <c r="N14" s="59">
        <v>0</v>
      </c>
      <c r="O14" s="59">
        <v>0</v>
      </c>
      <c r="P14" s="59">
        <v>0</v>
      </c>
      <c r="Q14" s="59">
        <v>0</v>
      </c>
      <c r="R14" s="59">
        <v>0</v>
      </c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</row>
    <row r="15" spans="1:30" s="54" customFormat="1" x14ac:dyDescent="0.2">
      <c r="A15" s="80" t="s">
        <v>148</v>
      </c>
      <c r="B15" s="81"/>
      <c r="C15" s="81"/>
      <c r="D15" s="81"/>
      <c r="E15" s="81"/>
      <c r="F15" s="81"/>
      <c r="G15" s="81"/>
      <c r="H15" s="81"/>
      <c r="I15" s="81"/>
      <c r="J15" s="81"/>
      <c r="K15" s="81"/>
      <c r="L15" s="59">
        <v>0</v>
      </c>
      <c r="M15" s="59">
        <v>83.38</v>
      </c>
      <c r="N15" s="59">
        <v>0</v>
      </c>
      <c r="O15" s="59">
        <v>0</v>
      </c>
      <c r="P15" s="59">
        <v>0</v>
      </c>
      <c r="Q15" s="59">
        <v>0</v>
      </c>
      <c r="R15" s="59">
        <v>0</v>
      </c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</row>
  </sheetData>
  <mergeCells count="24">
    <mergeCell ref="AC8:AC9"/>
    <mergeCell ref="AD8:AD9"/>
    <mergeCell ref="A10:AB10"/>
    <mergeCell ref="A11:AB11"/>
    <mergeCell ref="A14:K14"/>
    <mergeCell ref="S8:T8"/>
    <mergeCell ref="U8:U9"/>
    <mergeCell ref="F8:F9"/>
    <mergeCell ref="A15:K15"/>
    <mergeCell ref="M8:M9"/>
    <mergeCell ref="N8:N9"/>
    <mergeCell ref="O8:Q8"/>
    <mergeCell ref="R8:R9"/>
    <mergeCell ref="G8:G9"/>
    <mergeCell ref="H8:H9"/>
    <mergeCell ref="I8:I9"/>
    <mergeCell ref="J8:J9"/>
    <mergeCell ref="K8:K9"/>
    <mergeCell ref="L8:L9"/>
    <mergeCell ref="A8:A9"/>
    <mergeCell ref="B8:B9"/>
    <mergeCell ref="C8:C9"/>
    <mergeCell ref="D8:D9"/>
    <mergeCell ref="E8:E9"/>
  </mergeCells>
  <printOptions horizontalCentered="1" verticalCentered="1"/>
  <pageMargins left="0" right="0" top="0" bottom="0.19685039370078741" header="0" footer="0"/>
  <pageSetup scale="48" orientation="landscape" horizontalDpi="4294967292" r:id="rId1"/>
  <headerFooter>
    <oddHeader>&amp;RANEXO 4.A.20 PAG. &amp;P DE &amp;N</oddHeader>
    <oddFooter>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6D0E87-EB17-4F15-BA9D-83F447368C77}">
  <sheetPr>
    <tabColor rgb="FF0070C0"/>
  </sheetPr>
  <dimension ref="A2:AD14"/>
  <sheetViews>
    <sheetView view="pageBreakPreview" zoomScale="85" zoomScaleNormal="40" zoomScaleSheetLayoutView="85" workbookViewId="0">
      <selection activeCell="A13" sqref="A13:K13"/>
    </sheetView>
  </sheetViews>
  <sheetFormatPr baseColWidth="10" defaultRowHeight="11.25" x14ac:dyDescent="0.2"/>
  <cols>
    <col min="1" max="1" width="4.28515625" style="51" customWidth="1"/>
    <col min="2" max="2" width="9.42578125" style="51" customWidth="1"/>
    <col min="3" max="3" width="12.85546875" style="51" customWidth="1"/>
    <col min="4" max="4" width="6.42578125" style="51" customWidth="1"/>
    <col min="5" max="5" width="29.7109375" style="51" customWidth="1"/>
    <col min="6" max="6" width="8.7109375" style="51" customWidth="1"/>
    <col min="7" max="7" width="13.5703125" style="51" customWidth="1"/>
    <col min="8" max="8" width="8.7109375" style="51" customWidth="1"/>
    <col min="9" max="9" width="10.42578125" style="51" customWidth="1"/>
    <col min="10" max="10" width="6.85546875" style="51" customWidth="1"/>
    <col min="11" max="11" width="7.42578125" style="51" customWidth="1"/>
    <col min="12" max="18" width="11" style="51" customWidth="1"/>
    <col min="19" max="20" width="4.5703125" style="51" customWidth="1"/>
    <col min="21" max="21" width="5.85546875" style="51" customWidth="1"/>
    <col min="22" max="22" width="10.5703125" style="51" customWidth="1"/>
    <col min="23" max="24" width="7.42578125" style="51" customWidth="1"/>
    <col min="25" max="25" width="9.28515625" style="51" customWidth="1"/>
    <col min="26" max="28" width="7.42578125" style="51" customWidth="1"/>
    <col min="29" max="29" width="11.42578125" style="51" customWidth="1"/>
    <col min="30" max="30" width="14.28515625" style="51" customWidth="1"/>
    <col min="31" max="16384" width="11.42578125" style="51"/>
  </cols>
  <sheetData>
    <row r="2" spans="1:30" x14ac:dyDescent="0.2">
      <c r="A2" s="49" t="s">
        <v>177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50"/>
      <c r="AD2" s="50"/>
    </row>
    <row r="3" spans="1:30" x14ac:dyDescent="0.2">
      <c r="A3" s="49" t="s">
        <v>0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50"/>
      <c r="AD3" s="50"/>
    </row>
    <row r="4" spans="1:30" x14ac:dyDescent="0.2">
      <c r="A4" s="49" t="s">
        <v>23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50"/>
      <c r="AD4" s="50"/>
    </row>
    <row r="5" spans="1:30" x14ac:dyDescent="0.2">
      <c r="A5" s="49" t="s">
        <v>313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50"/>
      <c r="AD5" s="50"/>
    </row>
    <row r="6" spans="1:30" x14ac:dyDescent="0.2">
      <c r="A6" s="49" t="s">
        <v>53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50"/>
      <c r="AD6" s="50"/>
    </row>
    <row r="8" spans="1:30" x14ac:dyDescent="0.2">
      <c r="A8" s="85" t="s">
        <v>25</v>
      </c>
      <c r="B8" s="85" t="s">
        <v>26</v>
      </c>
      <c r="C8" s="85" t="s">
        <v>27</v>
      </c>
      <c r="D8" s="85" t="s">
        <v>28</v>
      </c>
      <c r="E8" s="85" t="s">
        <v>29</v>
      </c>
      <c r="F8" s="85" t="s">
        <v>30</v>
      </c>
      <c r="G8" s="85" t="s">
        <v>31</v>
      </c>
      <c r="H8" s="85" t="s">
        <v>32</v>
      </c>
      <c r="I8" s="85" t="s">
        <v>33</v>
      </c>
      <c r="J8" s="85" t="s">
        <v>34</v>
      </c>
      <c r="K8" s="85" t="s">
        <v>21</v>
      </c>
      <c r="L8" s="85" t="s">
        <v>4</v>
      </c>
      <c r="M8" s="85" t="s">
        <v>35</v>
      </c>
      <c r="N8" s="85" t="s">
        <v>1</v>
      </c>
      <c r="O8" s="87" t="s">
        <v>1</v>
      </c>
      <c r="P8" s="88"/>
      <c r="Q8" s="89"/>
      <c r="R8" s="85" t="s">
        <v>38</v>
      </c>
      <c r="S8" s="90" t="s">
        <v>39</v>
      </c>
      <c r="T8" s="91"/>
      <c r="U8" s="85" t="s">
        <v>42</v>
      </c>
      <c r="V8" s="52" t="s">
        <v>43</v>
      </c>
      <c r="W8" s="52"/>
      <c r="X8" s="52"/>
      <c r="Y8" s="52"/>
      <c r="Z8" s="52"/>
      <c r="AA8" s="52"/>
      <c r="AB8" s="52"/>
      <c r="AC8" s="85" t="s">
        <v>51</v>
      </c>
      <c r="AD8" s="85" t="s">
        <v>52</v>
      </c>
    </row>
    <row r="9" spans="1:30" ht="22.5" x14ac:dyDescent="0.2">
      <c r="A9" s="86"/>
      <c r="B9" s="86"/>
      <c r="C9" s="86"/>
      <c r="D9" s="86"/>
      <c r="E9" s="86"/>
      <c r="F9" s="86"/>
      <c r="G9" s="86"/>
      <c r="H9" s="86"/>
      <c r="I9" s="86"/>
      <c r="J9" s="86"/>
      <c r="K9" s="86"/>
      <c r="L9" s="86"/>
      <c r="M9" s="86"/>
      <c r="N9" s="86"/>
      <c r="O9" s="53" t="s">
        <v>2</v>
      </c>
      <c r="P9" s="53" t="s">
        <v>36</v>
      </c>
      <c r="Q9" s="53" t="s">
        <v>37</v>
      </c>
      <c r="R9" s="86"/>
      <c r="S9" s="53" t="s">
        <v>40</v>
      </c>
      <c r="T9" s="53" t="s">
        <v>41</v>
      </c>
      <c r="U9" s="86"/>
      <c r="V9" s="53" t="s">
        <v>44</v>
      </c>
      <c r="W9" s="53" t="s">
        <v>45</v>
      </c>
      <c r="X9" s="53" t="s">
        <v>46</v>
      </c>
      <c r="Y9" s="53" t="s">
        <v>47</v>
      </c>
      <c r="Z9" s="53" t="s">
        <v>48</v>
      </c>
      <c r="AA9" s="53" t="s">
        <v>49</v>
      </c>
      <c r="AB9" s="53" t="s">
        <v>50</v>
      </c>
      <c r="AC9" s="86"/>
      <c r="AD9" s="86"/>
    </row>
    <row r="10" spans="1:30" s="54" customFormat="1" x14ac:dyDescent="0.2">
      <c r="A10" s="82" t="s">
        <v>165</v>
      </c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56"/>
      <c r="AD10" s="56"/>
    </row>
    <row r="11" spans="1:30" s="54" customFormat="1" x14ac:dyDescent="0.2">
      <c r="A11" s="82" t="s">
        <v>54</v>
      </c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  <c r="AC11" s="56"/>
      <c r="AD11" s="56"/>
    </row>
    <row r="12" spans="1:30" s="54" customFormat="1" ht="56.25" x14ac:dyDescent="0.2">
      <c r="A12" s="57" t="s">
        <v>330</v>
      </c>
      <c r="B12" s="58" t="s">
        <v>55</v>
      </c>
      <c r="C12" s="58" t="s">
        <v>54</v>
      </c>
      <c r="D12" s="57" t="s">
        <v>107</v>
      </c>
      <c r="E12" s="58" t="s">
        <v>324</v>
      </c>
      <c r="F12" s="58" t="s">
        <v>5</v>
      </c>
      <c r="G12" s="57" t="s">
        <v>86</v>
      </c>
      <c r="H12" s="58" t="s">
        <v>160</v>
      </c>
      <c r="I12" s="57" t="s">
        <v>88</v>
      </c>
      <c r="J12" s="58" t="s">
        <v>89</v>
      </c>
      <c r="K12" s="58" t="s">
        <v>90</v>
      </c>
      <c r="L12" s="59">
        <v>0</v>
      </c>
      <c r="M12" s="59">
        <v>1.93</v>
      </c>
      <c r="N12" s="59">
        <v>0</v>
      </c>
      <c r="O12" s="59">
        <v>0</v>
      </c>
      <c r="P12" s="59">
        <v>0</v>
      </c>
      <c r="Q12" s="59">
        <v>0</v>
      </c>
      <c r="R12" s="59">
        <v>0</v>
      </c>
      <c r="S12" s="60">
        <v>0</v>
      </c>
      <c r="T12" s="60">
        <v>0</v>
      </c>
      <c r="U12" s="58" t="s">
        <v>98</v>
      </c>
      <c r="V12" s="58" t="s">
        <v>325</v>
      </c>
      <c r="W12" s="56"/>
      <c r="X12" s="56"/>
      <c r="Y12" s="58" t="s">
        <v>180</v>
      </c>
      <c r="Z12" s="56"/>
      <c r="AA12" s="56"/>
      <c r="AB12" s="56"/>
      <c r="AC12" s="58" t="s">
        <v>257</v>
      </c>
      <c r="AD12" s="57" t="s">
        <v>324</v>
      </c>
    </row>
    <row r="13" spans="1:30" s="54" customFormat="1" x14ac:dyDescent="0.2">
      <c r="A13" s="80" t="s">
        <v>99</v>
      </c>
      <c r="B13" s="81"/>
      <c r="C13" s="81"/>
      <c r="D13" s="81"/>
      <c r="E13" s="81"/>
      <c r="F13" s="81"/>
      <c r="G13" s="81"/>
      <c r="H13" s="81"/>
      <c r="I13" s="81"/>
      <c r="J13" s="81"/>
      <c r="K13" s="81"/>
      <c r="L13" s="59">
        <v>0</v>
      </c>
      <c r="M13" s="59">
        <v>1.93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</row>
    <row r="14" spans="1:30" s="54" customFormat="1" x14ac:dyDescent="0.2">
      <c r="A14" s="80" t="s">
        <v>100</v>
      </c>
      <c r="B14" s="81"/>
      <c r="C14" s="81"/>
      <c r="D14" s="81"/>
      <c r="E14" s="81"/>
      <c r="F14" s="81"/>
      <c r="G14" s="81"/>
      <c r="H14" s="81"/>
      <c r="I14" s="81"/>
      <c r="J14" s="81"/>
      <c r="K14" s="81"/>
      <c r="L14" s="59">
        <v>0</v>
      </c>
      <c r="M14" s="59">
        <v>1.93</v>
      </c>
      <c r="N14" s="59">
        <v>0</v>
      </c>
      <c r="O14" s="59">
        <v>0</v>
      </c>
      <c r="P14" s="59">
        <v>0</v>
      </c>
      <c r="Q14" s="59">
        <v>0</v>
      </c>
      <c r="R14" s="59">
        <v>0</v>
      </c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</row>
  </sheetData>
  <mergeCells count="24">
    <mergeCell ref="A13:K13"/>
    <mergeCell ref="A14:K14"/>
    <mergeCell ref="AC8:AC9"/>
    <mergeCell ref="AD8:AD9"/>
    <mergeCell ref="A10:AB10"/>
    <mergeCell ref="A11:AB11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  <mergeCell ref="K8:K9"/>
    <mergeCell ref="L8:L9"/>
    <mergeCell ref="A8:A9"/>
    <mergeCell ref="B8:B9"/>
    <mergeCell ref="C8:C9"/>
    <mergeCell ref="D8:D9"/>
    <mergeCell ref="E8:E9"/>
    <mergeCell ref="F8:F9"/>
  </mergeCells>
  <printOptions horizontalCentered="1" verticalCentered="1"/>
  <pageMargins left="0" right="0" top="0" bottom="0.19685039370078741" header="0" footer="0"/>
  <pageSetup scale="48" orientation="landscape" horizontalDpi="4294967292" r:id="rId1"/>
  <headerFooter>
    <oddHeader>&amp;RANEXO 4.A.2 PAG. &amp;P DE &amp;N</oddHeader>
    <oddFooter>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98EA1C-B2E6-41F2-9CBC-E5D7A2D472A7}">
  <sheetPr>
    <tabColor rgb="FF0070C0"/>
  </sheetPr>
  <dimension ref="A2:AD14"/>
  <sheetViews>
    <sheetView view="pageBreakPreview" zoomScale="85" zoomScaleNormal="40" zoomScaleSheetLayoutView="85" workbookViewId="0">
      <selection activeCell="A13" sqref="A13:K13"/>
    </sheetView>
  </sheetViews>
  <sheetFormatPr baseColWidth="10" defaultRowHeight="11.25" x14ac:dyDescent="0.2"/>
  <cols>
    <col min="1" max="1" width="4.28515625" style="51" customWidth="1"/>
    <col min="2" max="2" width="9.42578125" style="51" customWidth="1"/>
    <col min="3" max="3" width="12.85546875" style="51" customWidth="1"/>
    <col min="4" max="4" width="6.42578125" style="51" customWidth="1"/>
    <col min="5" max="5" width="29.7109375" style="51" customWidth="1"/>
    <col min="6" max="6" width="8.7109375" style="51" customWidth="1"/>
    <col min="7" max="7" width="13.5703125" style="51" customWidth="1"/>
    <col min="8" max="8" width="8.7109375" style="51" customWidth="1"/>
    <col min="9" max="9" width="10.42578125" style="51" customWidth="1"/>
    <col min="10" max="10" width="6.85546875" style="51" customWidth="1"/>
    <col min="11" max="11" width="7.42578125" style="51" customWidth="1"/>
    <col min="12" max="18" width="11" style="51" customWidth="1"/>
    <col min="19" max="20" width="4.5703125" style="51" customWidth="1"/>
    <col min="21" max="21" width="5.85546875" style="51" customWidth="1"/>
    <col min="22" max="22" width="9.42578125" style="51" customWidth="1"/>
    <col min="23" max="23" width="7.42578125" style="51" customWidth="1"/>
    <col min="24" max="24" width="9.5703125" style="51" customWidth="1"/>
    <col min="25" max="25" width="9.28515625" style="51" customWidth="1"/>
    <col min="26" max="27" width="7.42578125" style="51" customWidth="1"/>
    <col min="28" max="31" width="14.7109375" style="51" customWidth="1"/>
    <col min="32" max="16384" width="11.42578125" style="51"/>
  </cols>
  <sheetData>
    <row r="2" spans="1:30" x14ac:dyDescent="0.2">
      <c r="A2" s="49" t="s">
        <v>177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50"/>
      <c r="AD2" s="50"/>
    </row>
    <row r="3" spans="1:30" x14ac:dyDescent="0.2">
      <c r="A3" s="49" t="s">
        <v>0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50"/>
      <c r="AD3" s="50"/>
    </row>
    <row r="4" spans="1:30" x14ac:dyDescent="0.2">
      <c r="A4" s="49" t="s">
        <v>23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50"/>
      <c r="AD4" s="50"/>
    </row>
    <row r="5" spans="1:30" x14ac:dyDescent="0.2">
      <c r="A5" s="49" t="s">
        <v>164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50"/>
      <c r="AD5" s="50"/>
    </row>
    <row r="6" spans="1:30" x14ac:dyDescent="0.2">
      <c r="A6" s="49" t="s">
        <v>314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50"/>
      <c r="AD6" s="50"/>
    </row>
    <row r="8" spans="1:30" x14ac:dyDescent="0.2">
      <c r="A8" s="79" t="s">
        <v>25</v>
      </c>
      <c r="B8" s="79" t="s">
        <v>26</v>
      </c>
      <c r="C8" s="79" t="s">
        <v>27</v>
      </c>
      <c r="D8" s="79" t="s">
        <v>28</v>
      </c>
      <c r="E8" s="79" t="s">
        <v>29</v>
      </c>
      <c r="F8" s="79" t="s">
        <v>30</v>
      </c>
      <c r="G8" s="79" t="s">
        <v>31</v>
      </c>
      <c r="H8" s="79" t="s">
        <v>32</v>
      </c>
      <c r="I8" s="79" t="s">
        <v>33</v>
      </c>
      <c r="J8" s="79" t="s">
        <v>34</v>
      </c>
      <c r="K8" s="79" t="s">
        <v>21</v>
      </c>
      <c r="L8" s="79" t="s">
        <v>4</v>
      </c>
      <c r="M8" s="79" t="s">
        <v>35</v>
      </c>
      <c r="N8" s="79" t="s">
        <v>1</v>
      </c>
      <c r="O8" s="79" t="s">
        <v>1</v>
      </c>
      <c r="P8" s="79"/>
      <c r="Q8" s="79"/>
      <c r="R8" s="79" t="s">
        <v>38</v>
      </c>
      <c r="S8" s="84" t="s">
        <v>39</v>
      </c>
      <c r="T8" s="84"/>
      <c r="U8" s="79" t="s">
        <v>42</v>
      </c>
      <c r="V8" s="52" t="s">
        <v>43</v>
      </c>
      <c r="W8" s="52"/>
      <c r="X8" s="52"/>
      <c r="Y8" s="52"/>
      <c r="Z8" s="52"/>
      <c r="AA8" s="52"/>
      <c r="AB8" s="52"/>
      <c r="AC8" s="79" t="s">
        <v>51</v>
      </c>
      <c r="AD8" s="79" t="s">
        <v>52</v>
      </c>
    </row>
    <row r="9" spans="1:30" ht="22.5" x14ac:dyDescent="0.2">
      <c r="A9" s="79"/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55" t="s">
        <v>2</v>
      </c>
      <c r="P9" s="55" t="s">
        <v>36</v>
      </c>
      <c r="Q9" s="55" t="s">
        <v>37</v>
      </c>
      <c r="R9" s="79"/>
      <c r="S9" s="55" t="s">
        <v>40</v>
      </c>
      <c r="T9" s="55" t="s">
        <v>41</v>
      </c>
      <c r="U9" s="79"/>
      <c r="V9" s="55" t="s">
        <v>44</v>
      </c>
      <c r="W9" s="55" t="s">
        <v>45</v>
      </c>
      <c r="X9" s="55" t="s">
        <v>46</v>
      </c>
      <c r="Y9" s="55" t="s">
        <v>47</v>
      </c>
      <c r="Z9" s="55" t="s">
        <v>48</v>
      </c>
      <c r="AA9" s="55" t="s">
        <v>49</v>
      </c>
      <c r="AB9" s="55" t="s">
        <v>50</v>
      </c>
      <c r="AC9" s="79"/>
      <c r="AD9" s="79"/>
    </row>
    <row r="10" spans="1:30" s="54" customFormat="1" ht="15" customHeight="1" x14ac:dyDescent="0.2">
      <c r="A10" s="82" t="s">
        <v>319</v>
      </c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56"/>
      <c r="AD10" s="56"/>
    </row>
    <row r="11" spans="1:30" s="54" customFormat="1" ht="15" customHeight="1" x14ac:dyDescent="0.2">
      <c r="A11" s="82" t="s">
        <v>60</v>
      </c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  <c r="AC11" s="56"/>
      <c r="AD11" s="56"/>
    </row>
    <row r="12" spans="1:30" s="54" customFormat="1" ht="67.5" x14ac:dyDescent="0.2">
      <c r="A12" s="57" t="s">
        <v>330</v>
      </c>
      <c r="B12" s="58" t="s">
        <v>61</v>
      </c>
      <c r="C12" s="57" t="s">
        <v>60</v>
      </c>
      <c r="D12" s="57" t="s">
        <v>320</v>
      </c>
      <c r="E12" s="58" t="s">
        <v>321</v>
      </c>
      <c r="F12" s="58" t="s">
        <v>5</v>
      </c>
      <c r="G12" s="57" t="s">
        <v>86</v>
      </c>
      <c r="H12" s="58" t="s">
        <v>160</v>
      </c>
      <c r="I12" s="57" t="s">
        <v>66</v>
      </c>
      <c r="J12" s="58" t="s">
        <v>89</v>
      </c>
      <c r="K12" s="58" t="s">
        <v>90</v>
      </c>
      <c r="L12" s="59">
        <v>0</v>
      </c>
      <c r="M12" s="59">
        <v>184113.83000000007</v>
      </c>
      <c r="N12" s="59">
        <v>184113.83000000007</v>
      </c>
      <c r="O12" s="59">
        <v>0</v>
      </c>
      <c r="P12" s="59">
        <v>184113.83000000007</v>
      </c>
      <c r="Q12" s="59">
        <v>184113.83000000007</v>
      </c>
      <c r="R12" s="59">
        <v>184113.83000000007</v>
      </c>
      <c r="S12" s="61">
        <v>100</v>
      </c>
      <c r="T12" s="60">
        <v>0</v>
      </c>
      <c r="U12" s="58" t="s">
        <v>98</v>
      </c>
      <c r="V12" s="58" t="s">
        <v>179</v>
      </c>
      <c r="W12" s="56"/>
      <c r="X12" s="58" t="s">
        <v>179</v>
      </c>
      <c r="Y12" s="58" t="s">
        <v>322</v>
      </c>
      <c r="Z12" s="56"/>
      <c r="AA12" s="56"/>
      <c r="AB12" s="56"/>
      <c r="AC12" s="57" t="s">
        <v>183</v>
      </c>
      <c r="AD12" s="57" t="s">
        <v>321</v>
      </c>
    </row>
    <row r="13" spans="1:30" s="54" customFormat="1" ht="15" customHeight="1" x14ac:dyDescent="0.2">
      <c r="A13" s="80" t="s">
        <v>161</v>
      </c>
      <c r="B13" s="81"/>
      <c r="C13" s="81"/>
      <c r="D13" s="81"/>
      <c r="E13" s="81"/>
      <c r="F13" s="81"/>
      <c r="G13" s="81"/>
      <c r="H13" s="81"/>
      <c r="I13" s="81"/>
      <c r="J13" s="81"/>
      <c r="K13" s="81"/>
      <c r="L13" s="59">
        <v>0</v>
      </c>
      <c r="M13" s="59">
        <v>184113.83000000007</v>
      </c>
      <c r="N13" s="59">
        <v>184113.83000000007</v>
      </c>
      <c r="O13" s="59">
        <v>0</v>
      </c>
      <c r="P13" s="59">
        <v>184113.83000000007</v>
      </c>
      <c r="Q13" s="59">
        <v>184113.83000000007</v>
      </c>
      <c r="R13" s="59">
        <v>184113.83000000007</v>
      </c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</row>
    <row r="14" spans="1:30" s="54" customFormat="1" ht="15" customHeight="1" x14ac:dyDescent="0.2">
      <c r="A14" s="80" t="s">
        <v>323</v>
      </c>
      <c r="B14" s="81"/>
      <c r="C14" s="81"/>
      <c r="D14" s="81"/>
      <c r="E14" s="81"/>
      <c r="F14" s="81"/>
      <c r="G14" s="81"/>
      <c r="H14" s="81"/>
      <c r="I14" s="81"/>
      <c r="J14" s="81"/>
      <c r="K14" s="81"/>
      <c r="L14" s="59">
        <v>0</v>
      </c>
      <c r="M14" s="59">
        <v>184113.83000000007</v>
      </c>
      <c r="N14" s="59">
        <v>184113.83000000007</v>
      </c>
      <c r="O14" s="59">
        <v>0</v>
      </c>
      <c r="P14" s="59">
        <v>184113.83000000007</v>
      </c>
      <c r="Q14" s="59">
        <v>184113.83000000007</v>
      </c>
      <c r="R14" s="59">
        <v>184113.83000000007</v>
      </c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</row>
  </sheetData>
  <mergeCells count="24">
    <mergeCell ref="AC8:AC9"/>
    <mergeCell ref="L8:L9"/>
    <mergeCell ref="A8:A9"/>
    <mergeCell ref="B8:B9"/>
    <mergeCell ref="C8:C9"/>
    <mergeCell ref="D8:D9"/>
    <mergeCell ref="E8:E9"/>
    <mergeCell ref="F8:F9"/>
    <mergeCell ref="A14:K14"/>
    <mergeCell ref="AD8:AD9"/>
    <mergeCell ref="A10:AB10"/>
    <mergeCell ref="A11:AB11"/>
    <mergeCell ref="A13:K13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  <mergeCell ref="K8:K9"/>
  </mergeCells>
  <printOptions horizontalCentered="1" verticalCentered="1"/>
  <pageMargins left="0" right="0" top="0" bottom="0.19685039370078741" header="0" footer="0"/>
  <pageSetup scale="48" orientation="landscape" horizontalDpi="4294967292" r:id="rId1"/>
  <headerFooter>
    <oddHeader>&amp;RANEXO 4.A.3 PAG. &amp;P DE &amp;N</oddHeader>
    <oddFooter>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528FFD-4ACD-4C4E-ACDA-F143DE226E1C}">
  <sheetPr>
    <tabColor rgb="FF0070C0"/>
  </sheetPr>
  <dimension ref="A2:AD15"/>
  <sheetViews>
    <sheetView view="pageBreakPreview" zoomScale="85" zoomScaleNormal="40" zoomScaleSheetLayoutView="85" workbookViewId="0">
      <selection activeCell="A14" sqref="A14:K14"/>
    </sheetView>
  </sheetViews>
  <sheetFormatPr baseColWidth="10" defaultRowHeight="11.25" x14ac:dyDescent="0.2"/>
  <cols>
    <col min="1" max="1" width="4.28515625" style="51" customWidth="1"/>
    <col min="2" max="2" width="9.42578125" style="51" customWidth="1"/>
    <col min="3" max="3" width="12.85546875" style="51" customWidth="1"/>
    <col min="4" max="4" width="6.42578125" style="51" customWidth="1"/>
    <col min="5" max="5" width="29.7109375" style="51" customWidth="1"/>
    <col min="6" max="6" width="8.7109375" style="51" customWidth="1"/>
    <col min="7" max="7" width="13.5703125" style="51" customWidth="1"/>
    <col min="8" max="8" width="8.7109375" style="51" customWidth="1"/>
    <col min="9" max="9" width="10.42578125" style="51" customWidth="1"/>
    <col min="10" max="10" width="6.85546875" style="51" customWidth="1"/>
    <col min="11" max="11" width="7.42578125" style="51" customWidth="1"/>
    <col min="12" max="18" width="11" style="51" customWidth="1"/>
    <col min="19" max="20" width="4.5703125" style="51" customWidth="1"/>
    <col min="21" max="21" width="5.85546875" style="51" customWidth="1"/>
    <col min="22" max="22" width="8.140625" style="51" customWidth="1"/>
    <col min="23" max="24" width="7.42578125" style="51" customWidth="1"/>
    <col min="25" max="25" width="9" style="51" customWidth="1"/>
    <col min="26" max="28" width="7.42578125" style="51" customWidth="1"/>
    <col min="29" max="29" width="13.42578125" style="51" customWidth="1"/>
    <col min="30" max="30" width="18.28515625" style="51" customWidth="1"/>
    <col min="31" max="16384" width="11.42578125" style="51"/>
  </cols>
  <sheetData>
    <row r="2" spans="1:30" x14ac:dyDescent="0.2">
      <c r="A2" s="49" t="s">
        <v>177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50"/>
      <c r="AD2" s="50"/>
    </row>
    <row r="3" spans="1:30" x14ac:dyDescent="0.2">
      <c r="A3" s="49" t="s">
        <v>0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50"/>
      <c r="AD3" s="50"/>
    </row>
    <row r="4" spans="1:30" x14ac:dyDescent="0.2">
      <c r="A4" s="49" t="s">
        <v>23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50"/>
      <c r="AD4" s="50"/>
    </row>
    <row r="5" spans="1:30" x14ac:dyDescent="0.2">
      <c r="A5" s="49" t="s">
        <v>164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50"/>
      <c r="AD5" s="50"/>
    </row>
    <row r="6" spans="1:30" x14ac:dyDescent="0.2">
      <c r="A6" s="49" t="s">
        <v>53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50"/>
      <c r="AD6" s="50"/>
    </row>
    <row r="8" spans="1:30" x14ac:dyDescent="0.2">
      <c r="A8" s="79" t="s">
        <v>25</v>
      </c>
      <c r="B8" s="79" t="s">
        <v>26</v>
      </c>
      <c r="C8" s="79" t="s">
        <v>27</v>
      </c>
      <c r="D8" s="79" t="s">
        <v>28</v>
      </c>
      <c r="E8" s="79" t="s">
        <v>29</v>
      </c>
      <c r="F8" s="79" t="s">
        <v>30</v>
      </c>
      <c r="G8" s="79" t="s">
        <v>31</v>
      </c>
      <c r="H8" s="79" t="s">
        <v>32</v>
      </c>
      <c r="I8" s="79" t="s">
        <v>33</v>
      </c>
      <c r="J8" s="79" t="s">
        <v>34</v>
      </c>
      <c r="K8" s="79" t="s">
        <v>21</v>
      </c>
      <c r="L8" s="79" t="s">
        <v>4</v>
      </c>
      <c r="M8" s="79" t="s">
        <v>35</v>
      </c>
      <c r="N8" s="79" t="s">
        <v>1</v>
      </c>
      <c r="O8" s="79" t="s">
        <v>1</v>
      </c>
      <c r="P8" s="79"/>
      <c r="Q8" s="79"/>
      <c r="R8" s="79" t="s">
        <v>38</v>
      </c>
      <c r="S8" s="84" t="s">
        <v>39</v>
      </c>
      <c r="T8" s="84"/>
      <c r="U8" s="79" t="s">
        <v>42</v>
      </c>
      <c r="V8" s="52" t="s">
        <v>43</v>
      </c>
      <c r="W8" s="52"/>
      <c r="X8" s="52"/>
      <c r="Y8" s="52"/>
      <c r="Z8" s="52"/>
      <c r="AA8" s="52"/>
      <c r="AB8" s="52"/>
      <c r="AC8" s="79" t="s">
        <v>51</v>
      </c>
      <c r="AD8" s="79" t="s">
        <v>52</v>
      </c>
    </row>
    <row r="9" spans="1:30" ht="22.5" x14ac:dyDescent="0.2">
      <c r="A9" s="79"/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55" t="s">
        <v>2</v>
      </c>
      <c r="P9" s="55" t="s">
        <v>36</v>
      </c>
      <c r="Q9" s="55" t="s">
        <v>37</v>
      </c>
      <c r="R9" s="79"/>
      <c r="S9" s="55" t="s">
        <v>40</v>
      </c>
      <c r="T9" s="55" t="s">
        <v>41</v>
      </c>
      <c r="U9" s="79"/>
      <c r="V9" s="55" t="s">
        <v>44</v>
      </c>
      <c r="W9" s="55" t="s">
        <v>45</v>
      </c>
      <c r="X9" s="55" t="s">
        <v>46</v>
      </c>
      <c r="Y9" s="55" t="s">
        <v>47</v>
      </c>
      <c r="Z9" s="55" t="s">
        <v>48</v>
      </c>
      <c r="AA9" s="55" t="s">
        <v>49</v>
      </c>
      <c r="AB9" s="55" t="s">
        <v>50</v>
      </c>
      <c r="AC9" s="79"/>
      <c r="AD9" s="79"/>
    </row>
    <row r="10" spans="1:30" s="54" customFormat="1" x14ac:dyDescent="0.2">
      <c r="A10" s="82" t="s">
        <v>326</v>
      </c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56"/>
      <c r="AD10" s="56"/>
    </row>
    <row r="11" spans="1:30" s="54" customFormat="1" x14ac:dyDescent="0.2">
      <c r="A11" s="82" t="s">
        <v>54</v>
      </c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  <c r="AC11" s="56"/>
      <c r="AD11" s="56"/>
    </row>
    <row r="12" spans="1:30" s="54" customFormat="1" ht="67.5" x14ac:dyDescent="0.2">
      <c r="A12" s="57" t="s">
        <v>330</v>
      </c>
      <c r="B12" s="58" t="s">
        <v>55</v>
      </c>
      <c r="C12" s="58" t="s">
        <v>54</v>
      </c>
      <c r="D12" s="57" t="s">
        <v>150</v>
      </c>
      <c r="E12" s="58" t="s">
        <v>327</v>
      </c>
      <c r="F12" s="58" t="s">
        <v>5</v>
      </c>
      <c r="G12" s="57" t="s">
        <v>86</v>
      </c>
      <c r="H12" s="58" t="s">
        <v>160</v>
      </c>
      <c r="I12" s="57" t="s">
        <v>88</v>
      </c>
      <c r="J12" s="58" t="s">
        <v>89</v>
      </c>
      <c r="K12" s="58" t="s">
        <v>90</v>
      </c>
      <c r="L12" s="59">
        <v>0</v>
      </c>
      <c r="M12" s="59">
        <v>2.5799999999999996</v>
      </c>
      <c r="N12" s="59">
        <v>0</v>
      </c>
      <c r="O12" s="59">
        <v>0</v>
      </c>
      <c r="P12" s="59">
        <v>0</v>
      </c>
      <c r="Q12" s="59">
        <v>0</v>
      </c>
      <c r="R12" s="59">
        <v>0</v>
      </c>
      <c r="S12" s="60">
        <v>0</v>
      </c>
      <c r="T12" s="60">
        <v>0</v>
      </c>
      <c r="U12" s="58" t="s">
        <v>98</v>
      </c>
      <c r="V12" s="58" t="s">
        <v>179</v>
      </c>
      <c r="W12" s="56"/>
      <c r="X12" s="56"/>
      <c r="Y12" s="58" t="s">
        <v>180</v>
      </c>
      <c r="Z12" s="56"/>
      <c r="AA12" s="56"/>
      <c r="AB12" s="56"/>
      <c r="AC12" s="57" t="s">
        <v>183</v>
      </c>
      <c r="AD12" s="57" t="s">
        <v>327</v>
      </c>
    </row>
    <row r="13" spans="1:30" s="54" customFormat="1" ht="56.25" x14ac:dyDescent="0.2">
      <c r="A13" s="57" t="s">
        <v>331</v>
      </c>
      <c r="B13" s="58" t="s">
        <v>55</v>
      </c>
      <c r="C13" s="58" t="s">
        <v>54</v>
      </c>
      <c r="D13" s="57" t="s">
        <v>328</v>
      </c>
      <c r="E13" s="58" t="s">
        <v>329</v>
      </c>
      <c r="F13" s="58" t="s">
        <v>5</v>
      </c>
      <c r="G13" s="57" t="s">
        <v>86</v>
      </c>
      <c r="H13" s="58" t="s">
        <v>160</v>
      </c>
      <c r="I13" s="57" t="s">
        <v>88</v>
      </c>
      <c r="J13" s="58" t="s">
        <v>89</v>
      </c>
      <c r="K13" s="58" t="s">
        <v>90</v>
      </c>
      <c r="L13" s="59">
        <v>0</v>
      </c>
      <c r="M13" s="59">
        <v>296.64999999999998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60">
        <v>0</v>
      </c>
      <c r="T13" s="60">
        <v>0</v>
      </c>
      <c r="U13" s="58" t="s">
        <v>98</v>
      </c>
      <c r="V13" s="58" t="s">
        <v>179</v>
      </c>
      <c r="W13" s="56"/>
      <c r="X13" s="56"/>
      <c r="Y13" s="58" t="s">
        <v>180</v>
      </c>
      <c r="Z13" s="56"/>
      <c r="AA13" s="56"/>
      <c r="AB13" s="56"/>
      <c r="AC13" s="57" t="s">
        <v>183</v>
      </c>
      <c r="AD13" s="57" t="s">
        <v>329</v>
      </c>
    </row>
    <row r="14" spans="1:30" s="54" customFormat="1" x14ac:dyDescent="0.2">
      <c r="A14" s="80" t="s">
        <v>99</v>
      </c>
      <c r="B14" s="81"/>
      <c r="C14" s="81"/>
      <c r="D14" s="81"/>
      <c r="E14" s="81"/>
      <c r="F14" s="81"/>
      <c r="G14" s="81"/>
      <c r="H14" s="81"/>
      <c r="I14" s="81"/>
      <c r="J14" s="81"/>
      <c r="K14" s="81"/>
      <c r="L14" s="59">
        <v>0</v>
      </c>
      <c r="M14" s="59">
        <v>299.22999999999996</v>
      </c>
      <c r="N14" s="59">
        <v>0</v>
      </c>
      <c r="O14" s="59">
        <v>0</v>
      </c>
      <c r="P14" s="59">
        <v>0</v>
      </c>
      <c r="Q14" s="59">
        <v>0</v>
      </c>
      <c r="R14" s="59">
        <v>0</v>
      </c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</row>
    <row r="15" spans="1:30" s="54" customFormat="1" x14ac:dyDescent="0.2">
      <c r="A15" s="80" t="s">
        <v>148</v>
      </c>
      <c r="B15" s="81"/>
      <c r="C15" s="81"/>
      <c r="D15" s="81"/>
      <c r="E15" s="81"/>
      <c r="F15" s="81"/>
      <c r="G15" s="81"/>
      <c r="H15" s="81"/>
      <c r="I15" s="81"/>
      <c r="J15" s="81"/>
      <c r="K15" s="81"/>
      <c r="L15" s="59">
        <v>0</v>
      </c>
      <c r="M15" s="59">
        <v>299.22999999999996</v>
      </c>
      <c r="N15" s="59">
        <v>0</v>
      </c>
      <c r="O15" s="59">
        <v>0</v>
      </c>
      <c r="P15" s="59">
        <v>0</v>
      </c>
      <c r="Q15" s="59">
        <v>0</v>
      </c>
      <c r="R15" s="59">
        <v>0</v>
      </c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</row>
  </sheetData>
  <mergeCells count="24">
    <mergeCell ref="AC8:AC9"/>
    <mergeCell ref="AD8:AD9"/>
    <mergeCell ref="A10:AB10"/>
    <mergeCell ref="A11:AB11"/>
    <mergeCell ref="A14:K14"/>
    <mergeCell ref="S8:T8"/>
    <mergeCell ref="U8:U9"/>
    <mergeCell ref="F8:F9"/>
    <mergeCell ref="A15:K15"/>
    <mergeCell ref="M8:M9"/>
    <mergeCell ref="N8:N9"/>
    <mergeCell ref="O8:Q8"/>
    <mergeCell ref="R8:R9"/>
    <mergeCell ref="G8:G9"/>
    <mergeCell ref="H8:H9"/>
    <mergeCell ref="I8:I9"/>
    <mergeCell ref="J8:J9"/>
    <mergeCell ref="K8:K9"/>
    <mergeCell ref="L8:L9"/>
    <mergeCell ref="A8:A9"/>
    <mergeCell ref="B8:B9"/>
    <mergeCell ref="C8:C9"/>
    <mergeCell ref="D8:D9"/>
    <mergeCell ref="E8:E9"/>
  </mergeCells>
  <printOptions horizontalCentered="1" verticalCentered="1"/>
  <pageMargins left="0" right="0" top="0" bottom="0.19685039370078741" header="0" footer="0"/>
  <pageSetup scale="48" orientation="landscape" horizontalDpi="4294967292" r:id="rId1"/>
  <headerFooter>
    <oddHeader>&amp;RANEXO 4.A.4 PAG. &amp;P DE &amp;N</oddHeader>
    <oddFooter>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0B4FD4-EFE4-4A26-8AE0-514937CCE293}">
  <sheetPr>
    <tabColor rgb="FF0070C0"/>
  </sheetPr>
  <dimension ref="A2:AD14"/>
  <sheetViews>
    <sheetView view="pageBreakPreview" zoomScale="85" zoomScaleNormal="40" zoomScaleSheetLayoutView="85" workbookViewId="0">
      <selection activeCell="A13" sqref="A13:K13"/>
    </sheetView>
  </sheetViews>
  <sheetFormatPr baseColWidth="10" defaultRowHeight="11.25" x14ac:dyDescent="0.2"/>
  <cols>
    <col min="1" max="1" width="4.28515625" style="51" customWidth="1"/>
    <col min="2" max="2" width="9.42578125" style="51" customWidth="1"/>
    <col min="3" max="3" width="12.85546875" style="51" customWidth="1"/>
    <col min="4" max="4" width="6.42578125" style="51" customWidth="1"/>
    <col min="5" max="5" width="29.7109375" style="51" customWidth="1"/>
    <col min="6" max="6" width="8.7109375" style="51" customWidth="1"/>
    <col min="7" max="7" width="13.5703125" style="51" customWidth="1"/>
    <col min="8" max="8" width="12.28515625" style="51" customWidth="1"/>
    <col min="9" max="9" width="10.42578125" style="51" customWidth="1"/>
    <col min="10" max="10" width="6.85546875" style="51" customWidth="1"/>
    <col min="11" max="11" width="7.42578125" style="51" customWidth="1"/>
    <col min="12" max="18" width="11" style="51" customWidth="1"/>
    <col min="19" max="20" width="4.5703125" style="51" customWidth="1"/>
    <col min="21" max="21" width="5.85546875" style="51" customWidth="1"/>
    <col min="22" max="22" width="10.42578125" style="51" customWidth="1"/>
    <col min="23" max="24" width="7.42578125" style="51" customWidth="1"/>
    <col min="25" max="25" width="9.7109375" style="51" customWidth="1"/>
    <col min="26" max="28" width="7.42578125" style="51" customWidth="1"/>
    <col min="29" max="29" width="11.42578125" style="51" customWidth="1"/>
    <col min="30" max="30" width="15.28515625" style="51" customWidth="1"/>
    <col min="31" max="16384" width="11.42578125" style="51"/>
  </cols>
  <sheetData>
    <row r="2" spans="1:30" x14ac:dyDescent="0.2">
      <c r="A2" s="49" t="s">
        <v>177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50"/>
      <c r="AD2" s="50"/>
    </row>
    <row r="3" spans="1:30" x14ac:dyDescent="0.2">
      <c r="A3" s="49" t="s">
        <v>0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50"/>
      <c r="AD3" s="50"/>
    </row>
    <row r="4" spans="1:30" x14ac:dyDescent="0.2">
      <c r="A4" s="49" t="s">
        <v>23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50"/>
      <c r="AD4" s="50"/>
    </row>
    <row r="5" spans="1:30" x14ac:dyDescent="0.2">
      <c r="A5" s="49" t="s">
        <v>189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50"/>
      <c r="AD5" s="50"/>
    </row>
    <row r="6" spans="1:30" x14ac:dyDescent="0.2">
      <c r="A6" s="49" t="s">
        <v>190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50"/>
      <c r="AD6" s="50"/>
    </row>
    <row r="8" spans="1:30" x14ac:dyDescent="0.2">
      <c r="A8" s="79" t="s">
        <v>25</v>
      </c>
      <c r="B8" s="79" t="s">
        <v>26</v>
      </c>
      <c r="C8" s="79" t="s">
        <v>27</v>
      </c>
      <c r="D8" s="79" t="s">
        <v>28</v>
      </c>
      <c r="E8" s="79" t="s">
        <v>29</v>
      </c>
      <c r="F8" s="79" t="s">
        <v>30</v>
      </c>
      <c r="G8" s="79" t="s">
        <v>31</v>
      </c>
      <c r="H8" s="79" t="s">
        <v>32</v>
      </c>
      <c r="I8" s="79" t="s">
        <v>33</v>
      </c>
      <c r="J8" s="79" t="s">
        <v>34</v>
      </c>
      <c r="K8" s="79" t="s">
        <v>21</v>
      </c>
      <c r="L8" s="79" t="s">
        <v>4</v>
      </c>
      <c r="M8" s="79" t="s">
        <v>35</v>
      </c>
      <c r="N8" s="79" t="s">
        <v>1</v>
      </c>
      <c r="O8" s="79" t="s">
        <v>1</v>
      </c>
      <c r="P8" s="79"/>
      <c r="Q8" s="79"/>
      <c r="R8" s="79" t="s">
        <v>38</v>
      </c>
      <c r="S8" s="84" t="s">
        <v>39</v>
      </c>
      <c r="T8" s="84"/>
      <c r="U8" s="79" t="s">
        <v>42</v>
      </c>
      <c r="V8" s="52" t="s">
        <v>43</v>
      </c>
      <c r="W8" s="52"/>
      <c r="X8" s="52"/>
      <c r="Y8" s="52"/>
      <c r="Z8" s="52"/>
      <c r="AA8" s="52"/>
      <c r="AB8" s="52"/>
      <c r="AC8" s="79" t="s">
        <v>51</v>
      </c>
      <c r="AD8" s="79" t="s">
        <v>52</v>
      </c>
    </row>
    <row r="9" spans="1:30" ht="22.5" x14ac:dyDescent="0.2">
      <c r="A9" s="79"/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55" t="s">
        <v>2</v>
      </c>
      <c r="P9" s="55" t="s">
        <v>36</v>
      </c>
      <c r="Q9" s="55" t="s">
        <v>37</v>
      </c>
      <c r="R9" s="79"/>
      <c r="S9" s="55" t="s">
        <v>40</v>
      </c>
      <c r="T9" s="55" t="s">
        <v>41</v>
      </c>
      <c r="U9" s="79"/>
      <c r="V9" s="55" t="s">
        <v>44</v>
      </c>
      <c r="W9" s="55" t="s">
        <v>45</v>
      </c>
      <c r="X9" s="55" t="s">
        <v>46</v>
      </c>
      <c r="Y9" s="55" t="s">
        <v>47</v>
      </c>
      <c r="Z9" s="55" t="s">
        <v>48</v>
      </c>
      <c r="AA9" s="55" t="s">
        <v>49</v>
      </c>
      <c r="AB9" s="55" t="s">
        <v>50</v>
      </c>
      <c r="AC9" s="79"/>
      <c r="AD9" s="79"/>
    </row>
    <row r="10" spans="1:30" s="54" customFormat="1" x14ac:dyDescent="0.2">
      <c r="A10" s="82" t="s">
        <v>109</v>
      </c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56"/>
      <c r="AD10" s="56"/>
    </row>
    <row r="11" spans="1:30" s="54" customFormat="1" x14ac:dyDescent="0.2">
      <c r="A11" s="82" t="s">
        <v>54</v>
      </c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  <c r="AC11" s="56"/>
      <c r="AD11" s="56"/>
    </row>
    <row r="12" spans="1:30" s="54" customFormat="1" ht="45" x14ac:dyDescent="0.2">
      <c r="A12" s="57" t="s">
        <v>330</v>
      </c>
      <c r="B12" s="58" t="s">
        <v>55</v>
      </c>
      <c r="C12" s="58" t="s">
        <v>54</v>
      </c>
      <c r="D12" s="57" t="s">
        <v>191</v>
      </c>
      <c r="E12" s="58" t="s">
        <v>192</v>
      </c>
      <c r="F12" s="58" t="s">
        <v>5</v>
      </c>
      <c r="G12" s="57" t="s">
        <v>86</v>
      </c>
      <c r="H12" s="57" t="s">
        <v>101</v>
      </c>
      <c r="I12" s="57" t="s">
        <v>88</v>
      </c>
      <c r="J12" s="58" t="s">
        <v>89</v>
      </c>
      <c r="K12" s="58" t="s">
        <v>90</v>
      </c>
      <c r="L12" s="59">
        <v>12000000</v>
      </c>
      <c r="M12" s="59">
        <v>12000000</v>
      </c>
      <c r="N12" s="59">
        <v>0</v>
      </c>
      <c r="O12" s="59">
        <v>0</v>
      </c>
      <c r="P12" s="59">
        <v>0</v>
      </c>
      <c r="Q12" s="59">
        <v>0</v>
      </c>
      <c r="R12" s="59">
        <v>0</v>
      </c>
      <c r="S12" s="60">
        <v>0</v>
      </c>
      <c r="T12" s="60">
        <v>0</v>
      </c>
      <c r="U12" s="58" t="s">
        <v>98</v>
      </c>
      <c r="V12" s="58" t="s">
        <v>193</v>
      </c>
      <c r="W12" s="56"/>
      <c r="X12" s="56"/>
      <c r="Y12" s="58" t="s">
        <v>180</v>
      </c>
      <c r="Z12" s="56"/>
      <c r="AA12" s="56"/>
      <c r="AB12" s="56"/>
      <c r="AC12" s="58" t="s">
        <v>194</v>
      </c>
      <c r="AD12" s="57" t="s">
        <v>195</v>
      </c>
    </row>
    <row r="13" spans="1:30" s="54" customFormat="1" x14ac:dyDescent="0.2">
      <c r="A13" s="80" t="s">
        <v>99</v>
      </c>
      <c r="B13" s="81"/>
      <c r="C13" s="81"/>
      <c r="D13" s="81"/>
      <c r="E13" s="81"/>
      <c r="F13" s="81"/>
      <c r="G13" s="81"/>
      <c r="H13" s="81"/>
      <c r="I13" s="81"/>
      <c r="J13" s="81"/>
      <c r="K13" s="81"/>
      <c r="L13" s="59">
        <v>12000000</v>
      </c>
      <c r="M13" s="59">
        <v>12000000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</row>
    <row r="14" spans="1:30" s="54" customFormat="1" x14ac:dyDescent="0.2">
      <c r="A14" s="80" t="s">
        <v>100</v>
      </c>
      <c r="B14" s="81"/>
      <c r="C14" s="81"/>
      <c r="D14" s="81"/>
      <c r="E14" s="81"/>
      <c r="F14" s="81"/>
      <c r="G14" s="81"/>
      <c r="H14" s="81"/>
      <c r="I14" s="81"/>
      <c r="J14" s="81"/>
      <c r="K14" s="81"/>
      <c r="L14" s="59">
        <v>12000000</v>
      </c>
      <c r="M14" s="59">
        <v>12000000</v>
      </c>
      <c r="N14" s="59">
        <v>0</v>
      </c>
      <c r="O14" s="59">
        <v>0</v>
      </c>
      <c r="P14" s="59">
        <v>0</v>
      </c>
      <c r="Q14" s="59">
        <v>0</v>
      </c>
      <c r="R14" s="59">
        <v>0</v>
      </c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</row>
  </sheetData>
  <mergeCells count="24">
    <mergeCell ref="AC8:AC9"/>
    <mergeCell ref="AD8:AD9"/>
    <mergeCell ref="A10:AB10"/>
    <mergeCell ref="A11:AB11"/>
    <mergeCell ref="A14:K14"/>
    <mergeCell ref="S8:T8"/>
    <mergeCell ref="U8:U9"/>
    <mergeCell ref="F8:F9"/>
    <mergeCell ref="A13:K13"/>
    <mergeCell ref="M8:M9"/>
    <mergeCell ref="N8:N9"/>
    <mergeCell ref="O8:Q8"/>
    <mergeCell ref="R8:R9"/>
    <mergeCell ref="G8:G9"/>
    <mergeCell ref="H8:H9"/>
    <mergeCell ref="I8:I9"/>
    <mergeCell ref="J8:J9"/>
    <mergeCell ref="K8:K9"/>
    <mergeCell ref="L8:L9"/>
    <mergeCell ref="A8:A9"/>
    <mergeCell ref="B8:B9"/>
    <mergeCell ref="C8:C9"/>
    <mergeCell ref="D8:D9"/>
    <mergeCell ref="E8:E9"/>
  </mergeCells>
  <printOptions horizontalCentered="1" verticalCentered="1"/>
  <pageMargins left="0" right="0" top="0" bottom="0.19685039370078741" header="0" footer="0"/>
  <pageSetup scale="48" orientation="landscape" horizontalDpi="4294967292" r:id="rId1"/>
  <headerFooter>
    <oddHeader>&amp;RANEXO 4.A.5 PAG. &amp;P DE &amp;N</oddHeader>
    <oddFooter>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3D460D-21E1-4E10-A054-CC95AEBB87DE}">
  <sheetPr>
    <tabColor rgb="FF0070C0"/>
  </sheetPr>
  <dimension ref="A2:AD17"/>
  <sheetViews>
    <sheetView view="pageBreakPreview" zoomScale="85" zoomScaleNormal="40" zoomScaleSheetLayoutView="85" workbookViewId="0">
      <selection activeCell="A12" sqref="A12"/>
    </sheetView>
  </sheetViews>
  <sheetFormatPr baseColWidth="10" defaultRowHeight="11.25" x14ac:dyDescent="0.2"/>
  <cols>
    <col min="1" max="1" width="4.28515625" style="51" customWidth="1"/>
    <col min="2" max="2" width="9.42578125" style="51" customWidth="1"/>
    <col min="3" max="3" width="12.85546875" style="51" customWidth="1"/>
    <col min="4" max="4" width="6.42578125" style="51" customWidth="1"/>
    <col min="5" max="5" width="29.7109375" style="51" customWidth="1"/>
    <col min="6" max="6" width="8.7109375" style="51" customWidth="1"/>
    <col min="7" max="7" width="13.5703125" style="51" customWidth="1"/>
    <col min="8" max="8" width="12.7109375" style="51" customWidth="1"/>
    <col min="9" max="9" width="10.42578125" style="51" customWidth="1"/>
    <col min="10" max="10" width="6.85546875" style="51" customWidth="1"/>
    <col min="11" max="11" width="7.42578125" style="51" customWidth="1"/>
    <col min="12" max="18" width="11" style="51" customWidth="1"/>
    <col min="19" max="20" width="4.5703125" style="51" customWidth="1"/>
    <col min="21" max="21" width="5.85546875" style="51" customWidth="1"/>
    <col min="22" max="22" width="9.42578125" style="51" customWidth="1"/>
    <col min="23" max="23" width="9.5703125" style="51" customWidth="1"/>
    <col min="24" max="24" width="7.42578125" style="51" customWidth="1"/>
    <col min="25" max="25" width="9.140625" style="51" customWidth="1"/>
    <col min="26" max="28" width="7.42578125" style="51" customWidth="1"/>
    <col min="29" max="29" width="11.42578125" style="51" customWidth="1"/>
    <col min="30" max="30" width="16" style="51" customWidth="1"/>
    <col min="31" max="16384" width="11.42578125" style="51"/>
  </cols>
  <sheetData>
    <row r="2" spans="1:30" x14ac:dyDescent="0.2">
      <c r="A2" s="49" t="s">
        <v>177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50"/>
      <c r="AD2" s="50"/>
    </row>
    <row r="3" spans="1:30" x14ac:dyDescent="0.2">
      <c r="A3" s="49" t="s">
        <v>0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50"/>
      <c r="AD3" s="50"/>
    </row>
    <row r="4" spans="1:30" x14ac:dyDescent="0.2">
      <c r="A4" s="49" t="s">
        <v>23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50"/>
      <c r="AD4" s="50"/>
    </row>
    <row r="5" spans="1:30" x14ac:dyDescent="0.2">
      <c r="A5" s="49" t="s">
        <v>258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50"/>
      <c r="AD5" s="50"/>
    </row>
    <row r="6" spans="1:30" x14ac:dyDescent="0.2">
      <c r="A6" s="49" t="s">
        <v>53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50"/>
      <c r="AD6" s="50"/>
    </row>
    <row r="8" spans="1:30" x14ac:dyDescent="0.2">
      <c r="A8" s="79" t="s">
        <v>25</v>
      </c>
      <c r="B8" s="79" t="s">
        <v>26</v>
      </c>
      <c r="C8" s="79" t="s">
        <v>27</v>
      </c>
      <c r="D8" s="79" t="s">
        <v>28</v>
      </c>
      <c r="E8" s="79" t="s">
        <v>29</v>
      </c>
      <c r="F8" s="79" t="s">
        <v>30</v>
      </c>
      <c r="G8" s="79" t="s">
        <v>31</v>
      </c>
      <c r="H8" s="79" t="s">
        <v>32</v>
      </c>
      <c r="I8" s="79" t="s">
        <v>33</v>
      </c>
      <c r="J8" s="79" t="s">
        <v>34</v>
      </c>
      <c r="K8" s="79" t="s">
        <v>21</v>
      </c>
      <c r="L8" s="79" t="s">
        <v>4</v>
      </c>
      <c r="M8" s="79" t="s">
        <v>35</v>
      </c>
      <c r="N8" s="79" t="s">
        <v>1</v>
      </c>
      <c r="O8" s="79" t="s">
        <v>1</v>
      </c>
      <c r="P8" s="79"/>
      <c r="Q8" s="79"/>
      <c r="R8" s="79" t="s">
        <v>38</v>
      </c>
      <c r="S8" s="84" t="s">
        <v>39</v>
      </c>
      <c r="T8" s="84"/>
      <c r="U8" s="79" t="s">
        <v>42</v>
      </c>
      <c r="V8" s="52" t="s">
        <v>43</v>
      </c>
      <c r="W8" s="52"/>
      <c r="X8" s="52"/>
      <c r="Y8" s="52"/>
      <c r="Z8" s="52"/>
      <c r="AA8" s="52"/>
      <c r="AB8" s="52"/>
      <c r="AC8" s="79" t="s">
        <v>51</v>
      </c>
      <c r="AD8" s="79" t="s">
        <v>52</v>
      </c>
    </row>
    <row r="9" spans="1:30" ht="22.5" x14ac:dyDescent="0.2">
      <c r="A9" s="79"/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55" t="s">
        <v>2</v>
      </c>
      <c r="P9" s="55" t="s">
        <v>36</v>
      </c>
      <c r="Q9" s="55" t="s">
        <v>37</v>
      </c>
      <c r="R9" s="79"/>
      <c r="S9" s="55" t="s">
        <v>40</v>
      </c>
      <c r="T9" s="55" t="s">
        <v>41</v>
      </c>
      <c r="U9" s="79"/>
      <c r="V9" s="55" t="s">
        <v>44</v>
      </c>
      <c r="W9" s="55" t="s">
        <v>45</v>
      </c>
      <c r="X9" s="55" t="s">
        <v>46</v>
      </c>
      <c r="Y9" s="55" t="s">
        <v>47</v>
      </c>
      <c r="Z9" s="55" t="s">
        <v>48</v>
      </c>
      <c r="AA9" s="55" t="s">
        <v>49</v>
      </c>
      <c r="AB9" s="55" t="s">
        <v>50</v>
      </c>
      <c r="AC9" s="79"/>
      <c r="AD9" s="79"/>
    </row>
    <row r="10" spans="1:30" s="54" customFormat="1" x14ac:dyDescent="0.2">
      <c r="A10" s="82" t="s">
        <v>133</v>
      </c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56"/>
      <c r="AD10" s="56"/>
    </row>
    <row r="11" spans="1:30" s="54" customFormat="1" x14ac:dyDescent="0.2">
      <c r="A11" s="82" t="s">
        <v>22</v>
      </c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  <c r="AC11" s="56"/>
      <c r="AD11" s="56"/>
    </row>
    <row r="12" spans="1:30" s="54" customFormat="1" ht="78.75" x14ac:dyDescent="0.2">
      <c r="A12" s="57" t="s">
        <v>330</v>
      </c>
      <c r="B12" s="58" t="s">
        <v>56</v>
      </c>
      <c r="C12" s="58" t="s">
        <v>22</v>
      </c>
      <c r="D12" s="57" t="s">
        <v>250</v>
      </c>
      <c r="E12" s="58" t="s">
        <v>251</v>
      </c>
      <c r="F12" s="58" t="s">
        <v>85</v>
      </c>
      <c r="G12" s="58" t="s">
        <v>153</v>
      </c>
      <c r="H12" s="57" t="s">
        <v>127</v>
      </c>
      <c r="I12" s="57" t="s">
        <v>88</v>
      </c>
      <c r="J12" s="57" t="s">
        <v>103</v>
      </c>
      <c r="K12" s="58" t="s">
        <v>252</v>
      </c>
      <c r="L12" s="59">
        <v>0</v>
      </c>
      <c r="M12" s="59">
        <v>547955.04000000027</v>
      </c>
      <c r="N12" s="59">
        <v>0</v>
      </c>
      <c r="O12" s="59">
        <v>0</v>
      </c>
      <c r="P12" s="59">
        <v>0</v>
      </c>
      <c r="Q12" s="59">
        <v>0</v>
      </c>
      <c r="R12" s="59">
        <v>0</v>
      </c>
      <c r="S12" s="60">
        <v>0</v>
      </c>
      <c r="T12" s="60">
        <v>0</v>
      </c>
      <c r="U12" s="58" t="s">
        <v>104</v>
      </c>
      <c r="V12" s="58" t="s">
        <v>253</v>
      </c>
      <c r="W12" s="100">
        <v>43188</v>
      </c>
      <c r="X12" s="56"/>
      <c r="Y12" s="58" t="s">
        <v>254</v>
      </c>
      <c r="Z12" s="56"/>
      <c r="AA12" s="56"/>
      <c r="AB12" s="56"/>
      <c r="AC12" s="57" t="s">
        <v>255</v>
      </c>
      <c r="AD12" s="58" t="s">
        <v>251</v>
      </c>
    </row>
    <row r="13" spans="1:30" s="54" customFormat="1" x14ac:dyDescent="0.2">
      <c r="A13" s="80" t="s">
        <v>126</v>
      </c>
      <c r="B13" s="81"/>
      <c r="C13" s="81"/>
      <c r="D13" s="81"/>
      <c r="E13" s="81"/>
      <c r="F13" s="81"/>
      <c r="G13" s="81"/>
      <c r="H13" s="81"/>
      <c r="I13" s="81"/>
      <c r="J13" s="81"/>
      <c r="K13" s="81"/>
      <c r="L13" s="59">
        <v>0</v>
      </c>
      <c r="M13" s="59">
        <v>547955.04000000027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</row>
    <row r="14" spans="1:30" s="54" customFormat="1" x14ac:dyDescent="0.2">
      <c r="A14" s="82" t="s">
        <v>54</v>
      </c>
      <c r="B14" s="83"/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3"/>
      <c r="T14" s="83"/>
      <c r="U14" s="83"/>
      <c r="V14" s="83"/>
      <c r="W14" s="83"/>
      <c r="X14" s="83"/>
      <c r="Y14" s="83"/>
      <c r="Z14" s="83"/>
      <c r="AA14" s="83"/>
      <c r="AB14" s="83"/>
      <c r="AC14" s="56"/>
      <c r="AD14" s="56"/>
    </row>
    <row r="15" spans="1:30" s="54" customFormat="1" ht="78.75" x14ac:dyDescent="0.2">
      <c r="A15" s="57" t="s">
        <v>330</v>
      </c>
      <c r="B15" s="58" t="s">
        <v>55</v>
      </c>
      <c r="C15" s="58" t="s">
        <v>54</v>
      </c>
      <c r="D15" s="57" t="s">
        <v>163</v>
      </c>
      <c r="E15" s="58" t="s">
        <v>256</v>
      </c>
      <c r="F15" s="58" t="s">
        <v>5</v>
      </c>
      <c r="G15" s="57" t="s">
        <v>86</v>
      </c>
      <c r="H15" s="57" t="s">
        <v>127</v>
      </c>
      <c r="I15" s="57" t="s">
        <v>88</v>
      </c>
      <c r="J15" s="58" t="s">
        <v>89</v>
      </c>
      <c r="K15" s="58" t="s">
        <v>90</v>
      </c>
      <c r="L15" s="59">
        <v>0</v>
      </c>
      <c r="M15" s="59">
        <v>2704676.4500000007</v>
      </c>
      <c r="N15" s="59">
        <v>0</v>
      </c>
      <c r="O15" s="59">
        <v>0</v>
      </c>
      <c r="P15" s="59">
        <v>0</v>
      </c>
      <c r="Q15" s="59">
        <v>0</v>
      </c>
      <c r="R15" s="59">
        <v>0</v>
      </c>
      <c r="S15" s="60">
        <v>0</v>
      </c>
      <c r="T15" s="60">
        <v>0</v>
      </c>
      <c r="U15" s="58" t="s">
        <v>98</v>
      </c>
      <c r="V15" s="58" t="s">
        <v>179</v>
      </c>
      <c r="W15" s="56"/>
      <c r="X15" s="56"/>
      <c r="Y15" s="58" t="s">
        <v>180</v>
      </c>
      <c r="Z15" s="56"/>
      <c r="AA15" s="56"/>
      <c r="AB15" s="56"/>
      <c r="AC15" s="58" t="s">
        <v>257</v>
      </c>
      <c r="AD15" s="57" t="s">
        <v>256</v>
      </c>
    </row>
    <row r="16" spans="1:30" x14ac:dyDescent="0.2">
      <c r="A16" s="80" t="s">
        <v>99</v>
      </c>
      <c r="B16" s="81"/>
      <c r="C16" s="81"/>
      <c r="D16" s="81"/>
      <c r="E16" s="81"/>
      <c r="F16" s="81"/>
      <c r="G16" s="81"/>
      <c r="H16" s="81"/>
      <c r="I16" s="81"/>
      <c r="J16" s="81"/>
      <c r="K16" s="81"/>
      <c r="L16" s="59">
        <v>0</v>
      </c>
      <c r="M16" s="59">
        <v>2704676.4500000007</v>
      </c>
      <c r="N16" s="59">
        <v>0</v>
      </c>
      <c r="O16" s="59">
        <v>0</v>
      </c>
      <c r="P16" s="59">
        <v>0</v>
      </c>
      <c r="Q16" s="59">
        <v>0</v>
      </c>
      <c r="R16" s="59">
        <v>0</v>
      </c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6"/>
    </row>
    <row r="17" spans="1:30" x14ac:dyDescent="0.2">
      <c r="A17" s="80" t="s">
        <v>100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59">
        <v>0</v>
      </c>
      <c r="M17" s="59">
        <v>3252631.4900000012</v>
      </c>
      <c r="N17" s="59">
        <v>0</v>
      </c>
      <c r="O17" s="59">
        <v>0</v>
      </c>
      <c r="P17" s="59">
        <v>0</v>
      </c>
      <c r="Q17" s="59">
        <v>0</v>
      </c>
      <c r="R17" s="59">
        <v>0</v>
      </c>
      <c r="S17" s="56"/>
      <c r="T17" s="56"/>
      <c r="U17" s="56"/>
      <c r="V17" s="56"/>
      <c r="W17" s="56"/>
      <c r="X17" s="56"/>
      <c r="Y17" s="56"/>
      <c r="Z17" s="56"/>
      <c r="AA17" s="56"/>
      <c r="AB17" s="56"/>
      <c r="AC17" s="56"/>
      <c r="AD17" s="56"/>
    </row>
  </sheetData>
  <mergeCells count="26">
    <mergeCell ref="AC8:AC9"/>
    <mergeCell ref="AD8:AD9"/>
    <mergeCell ref="A10:AB10"/>
    <mergeCell ref="A11:AB11"/>
    <mergeCell ref="A13:K13"/>
    <mergeCell ref="A14:AB14"/>
    <mergeCell ref="S8:T8"/>
    <mergeCell ref="U8:U9"/>
    <mergeCell ref="F8:F9"/>
    <mergeCell ref="A16:K16"/>
    <mergeCell ref="A17:K17"/>
    <mergeCell ref="M8:M9"/>
    <mergeCell ref="N8:N9"/>
    <mergeCell ref="O8:Q8"/>
    <mergeCell ref="R8:R9"/>
    <mergeCell ref="G8:G9"/>
    <mergeCell ref="H8:H9"/>
    <mergeCell ref="I8:I9"/>
    <mergeCell ref="J8:J9"/>
    <mergeCell ref="K8:K9"/>
    <mergeCell ref="L8:L9"/>
    <mergeCell ref="A8:A9"/>
    <mergeCell ref="B8:B9"/>
    <mergeCell ref="C8:C9"/>
    <mergeCell ref="D8:D9"/>
    <mergeCell ref="E8:E9"/>
  </mergeCells>
  <printOptions horizontalCentered="1" verticalCentered="1"/>
  <pageMargins left="0" right="0" top="0" bottom="0.19685039370078741" header="0" footer="0"/>
  <pageSetup scale="48" orientation="landscape" horizontalDpi="4294967292" r:id="rId1"/>
  <headerFooter>
    <oddHeader>&amp;RANEXO 4.A.6 PAG. &amp;P DE &amp;N</oddHeader>
    <oddFooter>&amp;F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EDCB96-2A99-4B90-B4F7-A72091C449B4}">
  <sheetPr>
    <tabColor rgb="FF0070C0"/>
  </sheetPr>
  <dimension ref="A2:AD22"/>
  <sheetViews>
    <sheetView tabSelected="1" view="pageBreakPreview" topLeftCell="A15" zoomScale="85" zoomScaleNormal="40" zoomScaleSheetLayoutView="85" workbookViewId="0">
      <selection activeCell="Z20" sqref="Z20"/>
    </sheetView>
  </sheetViews>
  <sheetFormatPr baseColWidth="10" defaultRowHeight="11.25" x14ac:dyDescent="0.2"/>
  <cols>
    <col min="1" max="1" width="4.28515625" style="51" customWidth="1"/>
    <col min="2" max="2" width="9.42578125" style="51" customWidth="1"/>
    <col min="3" max="3" width="12.85546875" style="51" customWidth="1"/>
    <col min="4" max="4" width="6.42578125" style="51" customWidth="1"/>
    <col min="5" max="5" width="29.7109375" style="51" customWidth="1"/>
    <col min="6" max="6" width="8.7109375" style="51" customWidth="1"/>
    <col min="7" max="7" width="13.5703125" style="51" customWidth="1"/>
    <col min="8" max="8" width="8.7109375" style="51" customWidth="1"/>
    <col min="9" max="9" width="10.42578125" style="51" customWidth="1"/>
    <col min="10" max="10" width="6.85546875" style="51" customWidth="1"/>
    <col min="11" max="11" width="7.42578125" style="51" customWidth="1"/>
    <col min="12" max="18" width="11" style="51" customWidth="1"/>
    <col min="19" max="20" width="4.5703125" style="51" customWidth="1"/>
    <col min="21" max="21" width="5.85546875" style="51" customWidth="1"/>
    <col min="22" max="22" width="9.7109375" style="51" customWidth="1"/>
    <col min="23" max="23" width="10" style="51" customWidth="1"/>
    <col min="24" max="24" width="7.42578125" style="51" customWidth="1"/>
    <col min="25" max="25" width="9.5703125" style="51" customWidth="1"/>
    <col min="26" max="28" width="7.42578125" style="51" customWidth="1"/>
    <col min="29" max="29" width="11.42578125" style="51" customWidth="1"/>
    <col min="30" max="30" width="21.140625" style="51" customWidth="1"/>
    <col min="31" max="16384" width="11.42578125" style="51"/>
  </cols>
  <sheetData>
    <row r="2" spans="1:30" x14ac:dyDescent="0.2">
      <c r="A2" s="49" t="s">
        <v>177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50"/>
      <c r="AD2" s="50"/>
    </row>
    <row r="3" spans="1:30" x14ac:dyDescent="0.2">
      <c r="A3" s="49" t="s">
        <v>0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50"/>
      <c r="AD3" s="50"/>
    </row>
    <row r="4" spans="1:30" x14ac:dyDescent="0.2">
      <c r="A4" s="49" t="s">
        <v>23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50"/>
      <c r="AD4" s="50"/>
    </row>
    <row r="5" spans="1:30" x14ac:dyDescent="0.2">
      <c r="A5" s="49" t="s">
        <v>309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50"/>
      <c r="AD5" s="50"/>
    </row>
    <row r="6" spans="1:30" x14ac:dyDescent="0.2">
      <c r="A6" s="49" t="s">
        <v>53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50"/>
      <c r="AD6" s="50"/>
    </row>
    <row r="8" spans="1:30" x14ac:dyDescent="0.2">
      <c r="A8" s="79" t="s">
        <v>25</v>
      </c>
      <c r="B8" s="79" t="s">
        <v>26</v>
      </c>
      <c r="C8" s="79" t="s">
        <v>27</v>
      </c>
      <c r="D8" s="79" t="s">
        <v>28</v>
      </c>
      <c r="E8" s="79" t="s">
        <v>29</v>
      </c>
      <c r="F8" s="79" t="s">
        <v>30</v>
      </c>
      <c r="G8" s="79" t="s">
        <v>31</v>
      </c>
      <c r="H8" s="79" t="s">
        <v>32</v>
      </c>
      <c r="I8" s="79" t="s">
        <v>33</v>
      </c>
      <c r="J8" s="79" t="s">
        <v>34</v>
      </c>
      <c r="K8" s="79" t="s">
        <v>21</v>
      </c>
      <c r="L8" s="79" t="s">
        <v>4</v>
      </c>
      <c r="M8" s="79" t="s">
        <v>35</v>
      </c>
      <c r="N8" s="79" t="s">
        <v>1</v>
      </c>
      <c r="O8" s="79" t="s">
        <v>1</v>
      </c>
      <c r="P8" s="79"/>
      <c r="Q8" s="79"/>
      <c r="R8" s="79" t="s">
        <v>38</v>
      </c>
      <c r="S8" s="84" t="s">
        <v>39</v>
      </c>
      <c r="T8" s="84"/>
      <c r="U8" s="79" t="s">
        <v>42</v>
      </c>
      <c r="V8" s="52" t="s">
        <v>43</v>
      </c>
      <c r="W8" s="52"/>
      <c r="X8" s="52"/>
      <c r="Y8" s="52"/>
      <c r="Z8" s="52"/>
      <c r="AA8" s="52"/>
      <c r="AB8" s="52"/>
      <c r="AC8" s="79" t="s">
        <v>51</v>
      </c>
      <c r="AD8" s="79" t="s">
        <v>52</v>
      </c>
    </row>
    <row r="9" spans="1:30" ht="22.5" x14ac:dyDescent="0.2">
      <c r="A9" s="79"/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55" t="s">
        <v>2</v>
      </c>
      <c r="P9" s="55" t="s">
        <v>36</v>
      </c>
      <c r="Q9" s="55" t="s">
        <v>37</v>
      </c>
      <c r="R9" s="79"/>
      <c r="S9" s="55" t="s">
        <v>40</v>
      </c>
      <c r="T9" s="55" t="s">
        <v>41</v>
      </c>
      <c r="U9" s="79"/>
      <c r="V9" s="55" t="s">
        <v>44</v>
      </c>
      <c r="W9" s="55" t="s">
        <v>45</v>
      </c>
      <c r="X9" s="55" t="s">
        <v>46</v>
      </c>
      <c r="Y9" s="55" t="s">
        <v>47</v>
      </c>
      <c r="Z9" s="55" t="s">
        <v>48</v>
      </c>
      <c r="AA9" s="55" t="s">
        <v>49</v>
      </c>
      <c r="AB9" s="55" t="s">
        <v>50</v>
      </c>
      <c r="AC9" s="79"/>
      <c r="AD9" s="79"/>
    </row>
    <row r="10" spans="1:30" s="54" customFormat="1" x14ac:dyDescent="0.2">
      <c r="A10" s="82" t="s">
        <v>159</v>
      </c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56"/>
      <c r="AD10" s="56"/>
    </row>
    <row r="11" spans="1:30" s="54" customFormat="1" x14ac:dyDescent="0.2">
      <c r="A11" s="82" t="s">
        <v>130</v>
      </c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  <c r="AC11" s="56"/>
      <c r="AD11" s="56"/>
    </row>
    <row r="12" spans="1:30" s="54" customFormat="1" ht="112.5" x14ac:dyDescent="0.2">
      <c r="A12" s="57" t="s">
        <v>330</v>
      </c>
      <c r="B12" s="58" t="s">
        <v>278</v>
      </c>
      <c r="C12" s="57" t="s">
        <v>130</v>
      </c>
      <c r="D12" s="58" t="s">
        <v>279</v>
      </c>
      <c r="E12" s="58" t="s">
        <v>280</v>
      </c>
      <c r="F12" s="58" t="s">
        <v>281</v>
      </c>
      <c r="G12" s="57" t="s">
        <v>282</v>
      </c>
      <c r="H12" s="57" t="s">
        <v>155</v>
      </c>
      <c r="I12" s="57" t="s">
        <v>88</v>
      </c>
      <c r="J12" s="57" t="s">
        <v>103</v>
      </c>
      <c r="K12" s="58" t="s">
        <v>283</v>
      </c>
      <c r="L12" s="59">
        <v>0</v>
      </c>
      <c r="M12" s="59">
        <v>331088.28000000009</v>
      </c>
      <c r="N12" s="59">
        <v>0</v>
      </c>
      <c r="O12" s="59">
        <v>0</v>
      </c>
      <c r="P12" s="59">
        <v>0</v>
      </c>
      <c r="Q12" s="59">
        <v>0</v>
      </c>
      <c r="R12" s="59">
        <v>0</v>
      </c>
      <c r="S12" s="60">
        <v>0</v>
      </c>
      <c r="T12" s="60">
        <v>0</v>
      </c>
      <c r="U12" s="58" t="s">
        <v>104</v>
      </c>
      <c r="V12" s="58" t="s">
        <v>284</v>
      </c>
      <c r="W12" s="56"/>
      <c r="X12" s="56"/>
      <c r="Y12" s="58" t="s">
        <v>285</v>
      </c>
      <c r="Z12" s="56"/>
      <c r="AA12" s="56"/>
      <c r="AB12" s="56"/>
      <c r="AC12" s="57" t="s">
        <v>255</v>
      </c>
      <c r="AD12" s="57" t="s">
        <v>280</v>
      </c>
    </row>
    <row r="13" spans="1:30" s="54" customFormat="1" ht="112.5" x14ac:dyDescent="0.2">
      <c r="A13" s="57" t="s">
        <v>331</v>
      </c>
      <c r="B13" s="58" t="s">
        <v>278</v>
      </c>
      <c r="C13" s="57" t="s">
        <v>130</v>
      </c>
      <c r="D13" s="58" t="s">
        <v>286</v>
      </c>
      <c r="E13" s="58" t="s">
        <v>287</v>
      </c>
      <c r="F13" s="58" t="s">
        <v>128</v>
      </c>
      <c r="G13" s="57" t="s">
        <v>129</v>
      </c>
      <c r="H13" s="57" t="s">
        <v>155</v>
      </c>
      <c r="I13" s="57" t="s">
        <v>88</v>
      </c>
      <c r="J13" s="57" t="s">
        <v>103</v>
      </c>
      <c r="K13" s="58" t="s">
        <v>288</v>
      </c>
      <c r="L13" s="59">
        <v>0</v>
      </c>
      <c r="M13" s="59">
        <v>136026.32999999999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60">
        <v>0</v>
      </c>
      <c r="T13" s="60">
        <v>0</v>
      </c>
      <c r="U13" s="58" t="s">
        <v>104</v>
      </c>
      <c r="V13" s="58" t="s">
        <v>289</v>
      </c>
      <c r="W13" s="100">
        <v>43190</v>
      </c>
      <c r="X13" s="56"/>
      <c r="Y13" s="58" t="s">
        <v>285</v>
      </c>
      <c r="Z13" s="56"/>
      <c r="AA13" s="56"/>
      <c r="AB13" s="56"/>
      <c r="AC13" s="57" t="s">
        <v>255</v>
      </c>
      <c r="AD13" s="57" t="s">
        <v>287</v>
      </c>
    </row>
    <row r="14" spans="1:30" s="54" customFormat="1" ht="112.5" x14ac:dyDescent="0.2">
      <c r="A14" s="57" t="s">
        <v>332</v>
      </c>
      <c r="B14" s="58" t="s">
        <v>278</v>
      </c>
      <c r="C14" s="57" t="s">
        <v>130</v>
      </c>
      <c r="D14" s="58" t="s">
        <v>290</v>
      </c>
      <c r="E14" s="58" t="s">
        <v>291</v>
      </c>
      <c r="F14" s="58" t="s">
        <v>292</v>
      </c>
      <c r="G14" s="58" t="s">
        <v>293</v>
      </c>
      <c r="H14" s="57" t="s">
        <v>155</v>
      </c>
      <c r="I14" s="57" t="s">
        <v>88</v>
      </c>
      <c r="J14" s="57" t="s">
        <v>103</v>
      </c>
      <c r="K14" s="58" t="s">
        <v>294</v>
      </c>
      <c r="L14" s="59">
        <v>0</v>
      </c>
      <c r="M14" s="59">
        <v>591017.06000000029</v>
      </c>
      <c r="N14" s="59">
        <v>0</v>
      </c>
      <c r="O14" s="59">
        <v>0</v>
      </c>
      <c r="P14" s="59">
        <v>0</v>
      </c>
      <c r="Q14" s="59">
        <v>0</v>
      </c>
      <c r="R14" s="59">
        <v>0</v>
      </c>
      <c r="S14" s="60">
        <v>0</v>
      </c>
      <c r="T14" s="60">
        <v>0</v>
      </c>
      <c r="U14" s="58" t="s">
        <v>104</v>
      </c>
      <c r="V14" s="58" t="s">
        <v>284</v>
      </c>
      <c r="W14" s="56"/>
      <c r="X14" s="56"/>
      <c r="Y14" s="58" t="s">
        <v>285</v>
      </c>
      <c r="Z14" s="56"/>
      <c r="AA14" s="56"/>
      <c r="AB14" s="56"/>
      <c r="AC14" s="57" t="s">
        <v>255</v>
      </c>
      <c r="AD14" s="57" t="s">
        <v>291</v>
      </c>
    </row>
    <row r="15" spans="1:30" s="54" customFormat="1" ht="112.5" x14ac:dyDescent="0.2">
      <c r="A15" s="57" t="s">
        <v>333</v>
      </c>
      <c r="B15" s="58" t="s">
        <v>278</v>
      </c>
      <c r="C15" s="57" t="s">
        <v>130</v>
      </c>
      <c r="D15" s="58" t="s">
        <v>295</v>
      </c>
      <c r="E15" s="58" t="s">
        <v>296</v>
      </c>
      <c r="F15" s="58" t="s">
        <v>297</v>
      </c>
      <c r="G15" s="57" t="s">
        <v>298</v>
      </c>
      <c r="H15" s="57" t="s">
        <v>155</v>
      </c>
      <c r="I15" s="57" t="s">
        <v>88</v>
      </c>
      <c r="J15" s="57" t="s">
        <v>103</v>
      </c>
      <c r="K15" s="58" t="s">
        <v>283</v>
      </c>
      <c r="L15" s="59">
        <v>0</v>
      </c>
      <c r="M15" s="59">
        <v>420718.26000000007</v>
      </c>
      <c r="N15" s="59">
        <v>0</v>
      </c>
      <c r="O15" s="59">
        <v>0</v>
      </c>
      <c r="P15" s="59">
        <v>0</v>
      </c>
      <c r="Q15" s="59">
        <v>0</v>
      </c>
      <c r="R15" s="59">
        <v>0</v>
      </c>
      <c r="S15" s="60">
        <v>0</v>
      </c>
      <c r="T15" s="60">
        <v>0</v>
      </c>
      <c r="U15" s="58" t="s">
        <v>104</v>
      </c>
      <c r="V15" s="58" t="s">
        <v>253</v>
      </c>
      <c r="W15" s="100">
        <v>43188</v>
      </c>
      <c r="X15" s="56"/>
      <c r="Y15" s="58" t="s">
        <v>254</v>
      </c>
      <c r="Z15" s="56"/>
      <c r="AA15" s="56"/>
      <c r="AB15" s="56"/>
      <c r="AC15" s="57" t="s">
        <v>255</v>
      </c>
      <c r="AD15" s="57" t="s">
        <v>296</v>
      </c>
    </row>
    <row r="16" spans="1:30" ht="112.5" x14ac:dyDescent="0.2">
      <c r="A16" s="57" t="s">
        <v>334</v>
      </c>
      <c r="B16" s="58" t="s">
        <v>278</v>
      </c>
      <c r="C16" s="57" t="s">
        <v>130</v>
      </c>
      <c r="D16" s="58" t="s">
        <v>299</v>
      </c>
      <c r="E16" s="58" t="s">
        <v>300</v>
      </c>
      <c r="F16" s="58" t="s">
        <v>301</v>
      </c>
      <c r="G16" s="57" t="s">
        <v>302</v>
      </c>
      <c r="H16" s="57" t="s">
        <v>155</v>
      </c>
      <c r="I16" s="57" t="s">
        <v>88</v>
      </c>
      <c r="J16" s="57" t="s">
        <v>103</v>
      </c>
      <c r="K16" s="58" t="s">
        <v>283</v>
      </c>
      <c r="L16" s="59">
        <v>0</v>
      </c>
      <c r="M16" s="59">
        <v>229043.52000000008</v>
      </c>
      <c r="N16" s="59">
        <v>0</v>
      </c>
      <c r="O16" s="59">
        <v>0</v>
      </c>
      <c r="P16" s="59">
        <v>0</v>
      </c>
      <c r="Q16" s="59">
        <v>0</v>
      </c>
      <c r="R16" s="59">
        <v>0</v>
      </c>
      <c r="S16" s="60">
        <v>0</v>
      </c>
      <c r="T16" s="60">
        <v>0</v>
      </c>
      <c r="U16" s="58" t="s">
        <v>104</v>
      </c>
      <c r="V16" s="58" t="s">
        <v>289</v>
      </c>
      <c r="W16" s="100">
        <v>43190</v>
      </c>
      <c r="X16" s="56"/>
      <c r="Y16" s="58" t="s">
        <v>285</v>
      </c>
      <c r="Z16" s="56"/>
      <c r="AA16" s="56"/>
      <c r="AB16" s="56"/>
      <c r="AC16" s="57" t="s">
        <v>255</v>
      </c>
      <c r="AD16" s="57" t="s">
        <v>300</v>
      </c>
    </row>
    <row r="17" spans="1:30" ht="112.5" x14ac:dyDescent="0.2">
      <c r="A17" s="57" t="s">
        <v>335</v>
      </c>
      <c r="B17" s="58" t="s">
        <v>278</v>
      </c>
      <c r="C17" s="57" t="s">
        <v>130</v>
      </c>
      <c r="D17" s="58" t="s">
        <v>303</v>
      </c>
      <c r="E17" s="58" t="s">
        <v>304</v>
      </c>
      <c r="F17" s="58" t="s">
        <v>305</v>
      </c>
      <c r="G17" s="57" t="s">
        <v>306</v>
      </c>
      <c r="H17" s="57" t="s">
        <v>155</v>
      </c>
      <c r="I17" s="57" t="s">
        <v>88</v>
      </c>
      <c r="J17" s="57" t="s">
        <v>103</v>
      </c>
      <c r="K17" s="58" t="s">
        <v>283</v>
      </c>
      <c r="L17" s="59">
        <v>0</v>
      </c>
      <c r="M17" s="59">
        <v>576391.61000000022</v>
      </c>
      <c r="N17" s="59">
        <v>0</v>
      </c>
      <c r="O17" s="59">
        <v>0</v>
      </c>
      <c r="P17" s="59">
        <v>0</v>
      </c>
      <c r="Q17" s="59">
        <v>0</v>
      </c>
      <c r="R17" s="59">
        <v>0</v>
      </c>
      <c r="S17" s="60">
        <v>0</v>
      </c>
      <c r="T17" s="60">
        <v>0</v>
      </c>
      <c r="U17" s="58" t="s">
        <v>104</v>
      </c>
      <c r="V17" s="58" t="s">
        <v>289</v>
      </c>
      <c r="W17" s="100">
        <v>43190</v>
      </c>
      <c r="X17" s="56"/>
      <c r="Y17" s="58" t="s">
        <v>285</v>
      </c>
      <c r="Z17" s="56"/>
      <c r="AA17" s="56"/>
      <c r="AB17" s="56"/>
      <c r="AC17" s="57" t="s">
        <v>255</v>
      </c>
      <c r="AD17" s="57" t="s">
        <v>304</v>
      </c>
    </row>
    <row r="18" spans="1:30" x14ac:dyDescent="0.2">
      <c r="A18" s="80" t="s">
        <v>131</v>
      </c>
      <c r="B18" s="81"/>
      <c r="C18" s="81"/>
      <c r="D18" s="81"/>
      <c r="E18" s="81"/>
      <c r="F18" s="81"/>
      <c r="G18" s="81"/>
      <c r="H18" s="81"/>
      <c r="I18" s="81"/>
      <c r="J18" s="81"/>
      <c r="K18" s="81"/>
      <c r="L18" s="59">
        <v>0</v>
      </c>
      <c r="M18" s="59">
        <v>2284285.0600000005</v>
      </c>
      <c r="N18" s="59">
        <v>0</v>
      </c>
      <c r="O18" s="59">
        <v>0</v>
      </c>
      <c r="P18" s="59">
        <v>0</v>
      </c>
      <c r="Q18" s="59">
        <v>0</v>
      </c>
      <c r="R18" s="59">
        <v>0</v>
      </c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</row>
    <row r="19" spans="1:30" x14ac:dyDescent="0.2">
      <c r="A19" s="82" t="s">
        <v>54</v>
      </c>
      <c r="B19" s="83"/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56"/>
      <c r="AD19" s="56"/>
    </row>
    <row r="20" spans="1:30" ht="112.5" x14ac:dyDescent="0.2">
      <c r="A20" s="57" t="s">
        <v>330</v>
      </c>
      <c r="B20" s="58" t="s">
        <v>55</v>
      </c>
      <c r="C20" s="58" t="s">
        <v>54</v>
      </c>
      <c r="D20" s="57" t="s">
        <v>307</v>
      </c>
      <c r="E20" s="58" t="s">
        <v>308</v>
      </c>
      <c r="F20" s="58" t="s">
        <v>5</v>
      </c>
      <c r="G20" s="57" t="s">
        <v>86</v>
      </c>
      <c r="H20" s="57" t="s">
        <v>155</v>
      </c>
      <c r="I20" s="57" t="s">
        <v>88</v>
      </c>
      <c r="J20" s="58" t="s">
        <v>89</v>
      </c>
      <c r="K20" s="58" t="s">
        <v>90</v>
      </c>
      <c r="L20" s="59">
        <v>0</v>
      </c>
      <c r="M20" s="59">
        <v>0</v>
      </c>
      <c r="N20" s="59">
        <v>0</v>
      </c>
      <c r="O20" s="59">
        <v>0</v>
      </c>
      <c r="P20" s="59">
        <v>0</v>
      </c>
      <c r="Q20" s="59">
        <v>0</v>
      </c>
      <c r="R20" s="59">
        <v>0</v>
      </c>
      <c r="S20" s="60">
        <v>0</v>
      </c>
      <c r="T20" s="60">
        <v>0</v>
      </c>
      <c r="U20" s="58" t="s">
        <v>98</v>
      </c>
      <c r="V20" s="58" t="s">
        <v>261</v>
      </c>
      <c r="W20" s="56"/>
      <c r="X20" s="56"/>
      <c r="Y20" s="58" t="s">
        <v>180</v>
      </c>
      <c r="Z20" s="56"/>
      <c r="AA20" s="56"/>
      <c r="AB20" s="56"/>
      <c r="AC20" s="57" t="s">
        <v>255</v>
      </c>
      <c r="AD20" s="57" t="s">
        <v>308</v>
      </c>
    </row>
    <row r="21" spans="1:30" x14ac:dyDescent="0.2">
      <c r="A21" s="80" t="s">
        <v>99</v>
      </c>
      <c r="B21" s="81"/>
      <c r="C21" s="81"/>
      <c r="D21" s="81"/>
      <c r="E21" s="81"/>
      <c r="F21" s="81"/>
      <c r="G21" s="81"/>
      <c r="H21" s="81"/>
      <c r="I21" s="81"/>
      <c r="J21" s="81"/>
      <c r="K21" s="81"/>
      <c r="L21" s="59">
        <v>0</v>
      </c>
      <c r="M21" s="59">
        <v>0</v>
      </c>
      <c r="N21" s="59">
        <v>0</v>
      </c>
      <c r="O21" s="59">
        <v>0</v>
      </c>
      <c r="P21" s="59">
        <v>0</v>
      </c>
      <c r="Q21" s="59">
        <v>0</v>
      </c>
      <c r="R21" s="59">
        <v>0</v>
      </c>
      <c r="S21" s="56"/>
      <c r="T21" s="56"/>
      <c r="U21" s="56"/>
      <c r="V21" s="56"/>
      <c r="W21" s="56"/>
      <c r="X21" s="56"/>
      <c r="Y21" s="56"/>
      <c r="Z21" s="56"/>
      <c r="AA21" s="56"/>
      <c r="AB21" s="56"/>
      <c r="AC21" s="56"/>
      <c r="AD21" s="56"/>
    </row>
    <row r="22" spans="1:30" x14ac:dyDescent="0.2">
      <c r="A22" s="80" t="s">
        <v>100</v>
      </c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59">
        <v>0</v>
      </c>
      <c r="M22" s="59">
        <v>2284285.0600000005</v>
      </c>
      <c r="N22" s="59">
        <v>0</v>
      </c>
      <c r="O22" s="59">
        <v>0</v>
      </c>
      <c r="P22" s="59">
        <v>0</v>
      </c>
      <c r="Q22" s="59">
        <v>0</v>
      </c>
      <c r="R22" s="59">
        <v>0</v>
      </c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/>
      <c r="AD22" s="56"/>
    </row>
  </sheetData>
  <mergeCells count="26">
    <mergeCell ref="A18:K18"/>
    <mergeCell ref="A19:AB19"/>
    <mergeCell ref="A21:K21"/>
    <mergeCell ref="A22:K22"/>
    <mergeCell ref="AC8:AC9"/>
    <mergeCell ref="B8:B9"/>
    <mergeCell ref="C8:C9"/>
    <mergeCell ref="D8:D9"/>
    <mergeCell ref="E8:E9"/>
    <mergeCell ref="F8:F9"/>
    <mergeCell ref="AD8:AD9"/>
    <mergeCell ref="A10:AB10"/>
    <mergeCell ref="A11:AB11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  <mergeCell ref="K8:K9"/>
    <mergeCell ref="L8:L9"/>
    <mergeCell ref="A8:A9"/>
  </mergeCells>
  <printOptions horizontalCentered="1" verticalCentered="1"/>
  <pageMargins left="0" right="0" top="0" bottom="0.19685039370078741" header="0" footer="0"/>
  <pageSetup scale="48" orientation="landscape" horizontalDpi="4294967292" r:id="rId1"/>
  <headerFooter>
    <oddHeader>&amp;RANEXO 4.A.7 PAG. &amp;P DE &amp;N</oddHeader>
    <oddFooter>&amp;F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28BE8D-CB14-45B3-A720-8CADAFE03845}">
  <sheetPr>
    <tabColor rgb="FF0070C0"/>
  </sheetPr>
  <dimension ref="A2:AD15"/>
  <sheetViews>
    <sheetView view="pageBreakPreview" topLeftCell="A4" zoomScale="85" zoomScaleNormal="40" zoomScaleSheetLayoutView="85" workbookViewId="0">
      <selection activeCell="A14" sqref="A14:K14"/>
    </sheetView>
  </sheetViews>
  <sheetFormatPr baseColWidth="10" defaultRowHeight="11.25" x14ac:dyDescent="0.2"/>
  <cols>
    <col min="1" max="1" width="4.28515625" style="51" customWidth="1"/>
    <col min="2" max="2" width="9.42578125" style="51" customWidth="1"/>
    <col min="3" max="3" width="12.85546875" style="51" customWidth="1"/>
    <col min="4" max="4" width="6.42578125" style="51" customWidth="1"/>
    <col min="5" max="5" width="29.7109375" style="51" customWidth="1"/>
    <col min="6" max="6" width="8.7109375" style="51" customWidth="1"/>
    <col min="7" max="7" width="13.5703125" style="51" customWidth="1"/>
    <col min="8" max="8" width="11" style="51" customWidth="1"/>
    <col min="9" max="9" width="10.42578125" style="51" customWidth="1"/>
    <col min="10" max="10" width="7.85546875" style="51" customWidth="1"/>
    <col min="11" max="11" width="7.42578125" style="51" customWidth="1"/>
    <col min="12" max="18" width="11" style="51" customWidth="1"/>
    <col min="19" max="20" width="4.5703125" style="51" customWidth="1"/>
    <col min="21" max="21" width="5.85546875" style="51" customWidth="1"/>
    <col min="22" max="22" width="9" style="51" customWidth="1"/>
    <col min="23" max="24" width="7.42578125" style="51" customWidth="1"/>
    <col min="25" max="25" width="11.28515625" style="51" customWidth="1"/>
    <col min="26" max="28" width="7.42578125" style="51" customWidth="1"/>
    <col min="29" max="29" width="11.42578125" style="51" customWidth="1"/>
    <col min="30" max="30" width="21.140625" style="51" customWidth="1"/>
    <col min="31" max="16384" width="11.42578125" style="51"/>
  </cols>
  <sheetData>
    <row r="2" spans="1:30" x14ac:dyDescent="0.2">
      <c r="A2" s="49" t="s">
        <v>177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50"/>
      <c r="AD2" s="50"/>
    </row>
    <row r="3" spans="1:30" x14ac:dyDescent="0.2">
      <c r="A3" s="49" t="s">
        <v>0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50"/>
      <c r="AD3" s="50"/>
    </row>
    <row r="4" spans="1:30" x14ac:dyDescent="0.2">
      <c r="A4" s="49" t="s">
        <v>23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50"/>
      <c r="AD4" s="50"/>
    </row>
    <row r="5" spans="1:30" x14ac:dyDescent="0.2">
      <c r="A5" s="49" t="s">
        <v>113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50"/>
      <c r="AD5" s="50"/>
    </row>
    <row r="6" spans="1:30" x14ac:dyDescent="0.2">
      <c r="A6" s="49" t="s">
        <v>53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50"/>
      <c r="AD6" s="50"/>
    </row>
    <row r="8" spans="1:30" x14ac:dyDescent="0.2">
      <c r="A8" s="85" t="s">
        <v>25</v>
      </c>
      <c r="B8" s="85" t="s">
        <v>26</v>
      </c>
      <c r="C8" s="85" t="s">
        <v>27</v>
      </c>
      <c r="D8" s="85" t="s">
        <v>28</v>
      </c>
      <c r="E8" s="85" t="s">
        <v>29</v>
      </c>
      <c r="F8" s="85" t="s">
        <v>30</v>
      </c>
      <c r="G8" s="85" t="s">
        <v>31</v>
      </c>
      <c r="H8" s="85" t="s">
        <v>32</v>
      </c>
      <c r="I8" s="85" t="s">
        <v>33</v>
      </c>
      <c r="J8" s="85" t="s">
        <v>34</v>
      </c>
      <c r="K8" s="85" t="s">
        <v>21</v>
      </c>
      <c r="L8" s="85" t="s">
        <v>4</v>
      </c>
      <c r="M8" s="85" t="s">
        <v>35</v>
      </c>
      <c r="N8" s="85" t="s">
        <v>1</v>
      </c>
      <c r="O8" s="87" t="s">
        <v>1</v>
      </c>
      <c r="P8" s="88"/>
      <c r="Q8" s="89"/>
      <c r="R8" s="85" t="s">
        <v>38</v>
      </c>
      <c r="S8" s="90" t="s">
        <v>39</v>
      </c>
      <c r="T8" s="91"/>
      <c r="U8" s="85" t="s">
        <v>42</v>
      </c>
      <c r="V8" s="52" t="s">
        <v>43</v>
      </c>
      <c r="W8" s="52"/>
      <c r="X8" s="52"/>
      <c r="Y8" s="52"/>
      <c r="Z8" s="52"/>
      <c r="AA8" s="52"/>
      <c r="AB8" s="52"/>
      <c r="AC8" s="85" t="s">
        <v>51</v>
      </c>
      <c r="AD8" s="85" t="s">
        <v>52</v>
      </c>
    </row>
    <row r="9" spans="1:30" ht="22.5" x14ac:dyDescent="0.2">
      <c r="A9" s="86"/>
      <c r="B9" s="86"/>
      <c r="C9" s="86"/>
      <c r="D9" s="86"/>
      <c r="E9" s="86"/>
      <c r="F9" s="86"/>
      <c r="G9" s="86"/>
      <c r="H9" s="86"/>
      <c r="I9" s="86"/>
      <c r="J9" s="86"/>
      <c r="K9" s="86"/>
      <c r="L9" s="86"/>
      <c r="M9" s="86"/>
      <c r="N9" s="86"/>
      <c r="O9" s="53" t="s">
        <v>2</v>
      </c>
      <c r="P9" s="53" t="s">
        <v>36</v>
      </c>
      <c r="Q9" s="53" t="s">
        <v>37</v>
      </c>
      <c r="R9" s="86"/>
      <c r="S9" s="53" t="s">
        <v>40</v>
      </c>
      <c r="T9" s="53" t="s">
        <v>41</v>
      </c>
      <c r="U9" s="86"/>
      <c r="V9" s="53" t="s">
        <v>44</v>
      </c>
      <c r="W9" s="53" t="s">
        <v>45</v>
      </c>
      <c r="X9" s="53" t="s">
        <v>46</v>
      </c>
      <c r="Y9" s="53" t="s">
        <v>47</v>
      </c>
      <c r="Z9" s="53" t="s">
        <v>48</v>
      </c>
      <c r="AA9" s="53" t="s">
        <v>49</v>
      </c>
      <c r="AB9" s="53" t="s">
        <v>50</v>
      </c>
      <c r="AC9" s="86"/>
      <c r="AD9" s="86"/>
    </row>
    <row r="10" spans="1:30" s="54" customFormat="1" ht="15" customHeight="1" x14ac:dyDescent="0.2">
      <c r="A10" s="82" t="s">
        <v>110</v>
      </c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56"/>
      <c r="AD10" s="56"/>
    </row>
    <row r="11" spans="1:30" s="54" customFormat="1" ht="15" customHeight="1" x14ac:dyDescent="0.2">
      <c r="A11" s="82" t="s">
        <v>57</v>
      </c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  <c r="AC11" s="56"/>
      <c r="AD11" s="56"/>
    </row>
    <row r="12" spans="1:30" s="54" customFormat="1" ht="67.5" x14ac:dyDescent="0.2">
      <c r="A12" s="57" t="s">
        <v>330</v>
      </c>
      <c r="B12" s="58" t="s">
        <v>58</v>
      </c>
      <c r="C12" s="58" t="s">
        <v>57</v>
      </c>
      <c r="D12" s="57" t="s">
        <v>196</v>
      </c>
      <c r="E12" s="58" t="s">
        <v>19</v>
      </c>
      <c r="F12" s="58" t="s">
        <v>5</v>
      </c>
      <c r="G12" s="57" t="s">
        <v>86</v>
      </c>
      <c r="H12" s="57" t="s">
        <v>101</v>
      </c>
      <c r="I12" s="57" t="s">
        <v>88</v>
      </c>
      <c r="J12" s="57" t="s">
        <v>103</v>
      </c>
      <c r="K12" s="58" t="s">
        <v>111</v>
      </c>
      <c r="L12" s="59">
        <v>0</v>
      </c>
      <c r="M12" s="59">
        <v>1050000</v>
      </c>
      <c r="N12" s="59">
        <v>0</v>
      </c>
      <c r="O12" s="59">
        <v>0</v>
      </c>
      <c r="P12" s="59">
        <v>0</v>
      </c>
      <c r="Q12" s="59">
        <v>0</v>
      </c>
      <c r="R12" s="59">
        <v>0</v>
      </c>
      <c r="S12" s="60">
        <v>0</v>
      </c>
      <c r="T12" s="60">
        <v>0</v>
      </c>
      <c r="U12" s="58" t="s">
        <v>98</v>
      </c>
      <c r="V12" s="58" t="s">
        <v>179</v>
      </c>
      <c r="W12" s="56"/>
      <c r="X12" s="56"/>
      <c r="Y12" s="58" t="s">
        <v>180</v>
      </c>
      <c r="Z12" s="56"/>
      <c r="AA12" s="56"/>
      <c r="AB12" s="56"/>
      <c r="AC12" s="57" t="s">
        <v>183</v>
      </c>
      <c r="AD12" s="57" t="s">
        <v>197</v>
      </c>
    </row>
    <row r="13" spans="1:30" s="54" customFormat="1" ht="56.25" x14ac:dyDescent="0.2">
      <c r="A13" s="57" t="s">
        <v>331</v>
      </c>
      <c r="B13" s="58" t="s">
        <v>58</v>
      </c>
      <c r="C13" s="58" t="s">
        <v>57</v>
      </c>
      <c r="D13" s="57" t="s">
        <v>198</v>
      </c>
      <c r="E13" s="58" t="s">
        <v>20</v>
      </c>
      <c r="F13" s="58" t="s">
        <v>5</v>
      </c>
      <c r="G13" s="57" t="s">
        <v>86</v>
      </c>
      <c r="H13" s="57" t="s">
        <v>101</v>
      </c>
      <c r="I13" s="57" t="s">
        <v>88</v>
      </c>
      <c r="J13" s="58" t="s">
        <v>89</v>
      </c>
      <c r="K13" s="58" t="s">
        <v>111</v>
      </c>
      <c r="L13" s="59">
        <v>0</v>
      </c>
      <c r="M13" s="59">
        <v>120000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60">
        <v>0</v>
      </c>
      <c r="T13" s="60">
        <v>0</v>
      </c>
      <c r="U13" s="58" t="s">
        <v>98</v>
      </c>
      <c r="V13" s="58" t="s">
        <v>179</v>
      </c>
      <c r="W13" s="56"/>
      <c r="X13" s="56"/>
      <c r="Y13" s="58" t="s">
        <v>180</v>
      </c>
      <c r="Z13" s="56"/>
      <c r="AA13" s="56"/>
      <c r="AB13" s="56"/>
      <c r="AC13" s="57" t="s">
        <v>183</v>
      </c>
      <c r="AD13" s="57" t="s">
        <v>20</v>
      </c>
    </row>
    <row r="14" spans="1:30" s="54" customFormat="1" ht="15" customHeight="1" x14ac:dyDescent="0.2">
      <c r="A14" s="80" t="s">
        <v>105</v>
      </c>
      <c r="B14" s="81"/>
      <c r="C14" s="81"/>
      <c r="D14" s="81"/>
      <c r="E14" s="81"/>
      <c r="F14" s="81"/>
      <c r="G14" s="81"/>
      <c r="H14" s="81"/>
      <c r="I14" s="81"/>
      <c r="J14" s="81"/>
      <c r="K14" s="81"/>
      <c r="L14" s="59">
        <v>0</v>
      </c>
      <c r="M14" s="59">
        <v>1170000</v>
      </c>
      <c r="N14" s="59">
        <v>0</v>
      </c>
      <c r="O14" s="59">
        <v>0</v>
      </c>
      <c r="P14" s="59">
        <v>0</v>
      </c>
      <c r="Q14" s="59">
        <v>0</v>
      </c>
      <c r="R14" s="59">
        <v>0</v>
      </c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</row>
    <row r="15" spans="1:30" s="54" customFormat="1" ht="15" customHeight="1" x14ac:dyDescent="0.2">
      <c r="A15" s="80" t="s">
        <v>112</v>
      </c>
      <c r="B15" s="81"/>
      <c r="C15" s="81"/>
      <c r="D15" s="81"/>
      <c r="E15" s="81"/>
      <c r="F15" s="81"/>
      <c r="G15" s="81"/>
      <c r="H15" s="81"/>
      <c r="I15" s="81"/>
      <c r="J15" s="81"/>
      <c r="K15" s="81"/>
      <c r="L15" s="59">
        <v>0</v>
      </c>
      <c r="M15" s="59">
        <v>1170000</v>
      </c>
      <c r="N15" s="59">
        <v>0</v>
      </c>
      <c r="O15" s="59">
        <v>0</v>
      </c>
      <c r="P15" s="59">
        <v>0</v>
      </c>
      <c r="Q15" s="59">
        <v>0</v>
      </c>
      <c r="R15" s="59">
        <v>0</v>
      </c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</row>
  </sheetData>
  <mergeCells count="24">
    <mergeCell ref="AC8:AC9"/>
    <mergeCell ref="AD8:AD9"/>
    <mergeCell ref="A10:AB10"/>
    <mergeCell ref="A11:AB11"/>
    <mergeCell ref="A15:K15"/>
    <mergeCell ref="A14:K14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  <mergeCell ref="K8:K9"/>
    <mergeCell ref="L8:L9"/>
    <mergeCell ref="A8:A9"/>
    <mergeCell ref="B8:B9"/>
    <mergeCell ref="C8:C9"/>
    <mergeCell ref="D8:D9"/>
    <mergeCell ref="E8:E9"/>
    <mergeCell ref="F8:F9"/>
  </mergeCells>
  <printOptions horizontalCentered="1" verticalCentered="1"/>
  <pageMargins left="0" right="0" top="0" bottom="0.19685039370078741" header="0" footer="0"/>
  <pageSetup scale="48" orientation="landscape" horizontalDpi="4294967292" r:id="rId1"/>
  <headerFooter>
    <oddHeader>&amp;RANEXO 4.A.8 PAG. &amp;P DE &amp;N</oddHead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21</vt:i4>
      </vt:variant>
      <vt:variant>
        <vt:lpstr>Rangos con nombre</vt:lpstr>
      </vt:variant>
      <vt:variant>
        <vt:i4>41</vt:i4>
      </vt:variant>
    </vt:vector>
  </HeadingPairs>
  <TitlesOfParts>
    <vt:vector size="62" baseType="lpstr">
      <vt:lpstr>ANEXO 4.A CONCENTRADO DE CONV</vt:lpstr>
      <vt:lpstr>4.A.1 RTRANSF NVO (P)</vt:lpstr>
      <vt:lpstr>4.A.2 RTRANSF NVO (NI)</vt:lpstr>
      <vt:lpstr>4.A.3 RTRANSF ECO (P)</vt:lpstr>
      <vt:lpstr>4.A.4 RTRANSF ECO (NI)</vt:lpstr>
      <vt:lpstr>4.A.5 FORTASEG NVO (NI)</vt:lpstr>
      <vt:lpstr>4.A.6 HIDRO NVO (NI) </vt:lpstr>
      <vt:lpstr>4.A.7 FISE NVO (NI)</vt:lpstr>
      <vt:lpstr>4.A.8 FORTASEG REF (NI)</vt:lpstr>
      <vt:lpstr>4.A.9 HIDRO REF (T)</vt:lpstr>
      <vt:lpstr>4.A.10 HIDRO REF (NI)</vt:lpstr>
      <vt:lpstr>4.A.11 FORTASEG ECO (T)</vt:lpstr>
      <vt:lpstr>4.A.12 INFRAEST ECO (NI)</vt:lpstr>
      <vt:lpstr>4.A.13 AAL ECO (NI)</vt:lpstr>
      <vt:lpstr>4.A.14 AGUAS RESID ECO (NI)</vt:lpstr>
      <vt:lpstr>4.A.15 APAUR ECO (NI)</vt:lpstr>
      <vt:lpstr>4.A.16 PDR ECO (NI)</vt:lpstr>
      <vt:lpstr>4.A.17 HIDRO ECO (NI)</vt:lpstr>
      <vt:lpstr>4.A.18 FORTALECE ECO (NI)</vt:lpstr>
      <vt:lpstr>4.A.19 FRONTERAS ECO (NI)</vt:lpstr>
      <vt:lpstr>4.A.20 FISE ECO (NI)</vt:lpstr>
      <vt:lpstr>'4.A.1 RTRANSF NVO (P)'!Área_de_impresión</vt:lpstr>
      <vt:lpstr>'4.A.10 HIDRO REF (NI)'!Área_de_impresión</vt:lpstr>
      <vt:lpstr>'4.A.11 FORTASEG ECO (T)'!Área_de_impresión</vt:lpstr>
      <vt:lpstr>'4.A.12 INFRAEST ECO (NI)'!Área_de_impresión</vt:lpstr>
      <vt:lpstr>'4.A.13 AAL ECO (NI)'!Área_de_impresión</vt:lpstr>
      <vt:lpstr>'4.A.14 AGUAS RESID ECO (NI)'!Área_de_impresión</vt:lpstr>
      <vt:lpstr>'4.A.15 APAUR ECO (NI)'!Área_de_impresión</vt:lpstr>
      <vt:lpstr>'4.A.16 PDR ECO (NI)'!Área_de_impresión</vt:lpstr>
      <vt:lpstr>'4.A.17 HIDRO ECO (NI)'!Área_de_impresión</vt:lpstr>
      <vt:lpstr>'4.A.18 FORTALECE ECO (NI)'!Área_de_impresión</vt:lpstr>
      <vt:lpstr>'4.A.19 FRONTERAS ECO (NI)'!Área_de_impresión</vt:lpstr>
      <vt:lpstr>'4.A.2 RTRANSF NVO (NI)'!Área_de_impresión</vt:lpstr>
      <vt:lpstr>'4.A.20 FISE ECO (NI)'!Área_de_impresión</vt:lpstr>
      <vt:lpstr>'4.A.3 RTRANSF ECO (P)'!Área_de_impresión</vt:lpstr>
      <vt:lpstr>'4.A.4 RTRANSF ECO (NI)'!Área_de_impresión</vt:lpstr>
      <vt:lpstr>'4.A.5 FORTASEG NVO (NI)'!Área_de_impresión</vt:lpstr>
      <vt:lpstr>'4.A.6 HIDRO NVO (NI) '!Área_de_impresión</vt:lpstr>
      <vt:lpstr>'4.A.7 FISE NVO (NI)'!Área_de_impresión</vt:lpstr>
      <vt:lpstr>'4.A.8 FORTASEG REF (NI)'!Área_de_impresión</vt:lpstr>
      <vt:lpstr>'4.A.9 HIDRO REF (T)'!Área_de_impresión</vt:lpstr>
      <vt:lpstr>'ANEXO 4.A CONCENTRADO DE CONV'!Área_de_impresión</vt:lpstr>
      <vt:lpstr>'4.A.1 RTRANSF NVO (P)'!Títulos_a_imprimir</vt:lpstr>
      <vt:lpstr>'4.A.10 HIDRO REF (NI)'!Títulos_a_imprimir</vt:lpstr>
      <vt:lpstr>'4.A.11 FORTASEG ECO (T)'!Títulos_a_imprimir</vt:lpstr>
      <vt:lpstr>'4.A.12 INFRAEST ECO (NI)'!Títulos_a_imprimir</vt:lpstr>
      <vt:lpstr>'4.A.13 AAL ECO (NI)'!Títulos_a_imprimir</vt:lpstr>
      <vt:lpstr>'4.A.14 AGUAS RESID ECO (NI)'!Títulos_a_imprimir</vt:lpstr>
      <vt:lpstr>'4.A.15 APAUR ECO (NI)'!Títulos_a_imprimir</vt:lpstr>
      <vt:lpstr>'4.A.16 PDR ECO (NI)'!Títulos_a_imprimir</vt:lpstr>
      <vt:lpstr>'4.A.17 HIDRO ECO (NI)'!Títulos_a_imprimir</vt:lpstr>
      <vt:lpstr>'4.A.18 FORTALECE ECO (NI)'!Títulos_a_imprimir</vt:lpstr>
      <vt:lpstr>'4.A.19 FRONTERAS ECO (NI)'!Títulos_a_imprimir</vt:lpstr>
      <vt:lpstr>'4.A.2 RTRANSF NVO (NI)'!Títulos_a_imprimir</vt:lpstr>
      <vt:lpstr>'4.A.20 FISE ECO (NI)'!Títulos_a_imprimir</vt:lpstr>
      <vt:lpstr>'4.A.3 RTRANSF ECO (P)'!Títulos_a_imprimir</vt:lpstr>
      <vt:lpstr>'4.A.4 RTRANSF ECO (NI)'!Títulos_a_imprimir</vt:lpstr>
      <vt:lpstr>'4.A.5 FORTASEG NVO (NI)'!Títulos_a_imprimir</vt:lpstr>
      <vt:lpstr>'4.A.6 HIDRO NVO (NI) '!Títulos_a_imprimir</vt:lpstr>
      <vt:lpstr>'4.A.7 FISE NVO (NI)'!Títulos_a_imprimir</vt:lpstr>
      <vt:lpstr>'4.A.8 FORTASEG REF (NI)'!Títulos_a_imprimir</vt:lpstr>
      <vt:lpstr>'4.A.9 HIDRO REF (T)'!Títulos_a_imprimir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Renan</dc:creator>
  <cp:lastModifiedBy>YUDER</cp:lastModifiedBy>
  <cp:lastPrinted>2018-04-25T01:55:04Z</cp:lastPrinted>
  <dcterms:created xsi:type="dcterms:W3CDTF">2017-07-28T03:27:09Z</dcterms:created>
  <dcterms:modified xsi:type="dcterms:W3CDTF">2018-04-25T23:17:49Z</dcterms:modified>
</cp:coreProperties>
</file>